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ethiqs-my.sharepoint.com/personal/jolanda_vink_aethiqs_nl/Documents/Klanten/StiPP/2026/Gelijkwaardigheid/Vrijstellingsbeleid/"/>
    </mc:Choice>
  </mc:AlternateContent>
  <xr:revisionPtr revIDLastSave="6" documentId="8_{BC11D59C-8B08-5C48-BA94-22F67A8019E1}" xr6:coauthVersionLast="47" xr6:coauthVersionMax="47" xr10:uidLastSave="{5A57A61E-3CCE-F44E-AD7A-C123E9CC3872}"/>
  <bookViews>
    <workbookView xWindow="-38400" yWindow="-2980" windowWidth="38400" windowHeight="20980" activeTab="3" xr2:uid="{A69574DC-3309-4929-9C59-A571CF90AE76}"/>
  </bookViews>
  <sheets>
    <sheet name="Handleiding" sheetId="4" r:id="rId1"/>
    <sheet name="Start" sheetId="6" r:id="rId2"/>
    <sheet name="1 Nieuwe regeling" sheetId="7" r:id="rId3"/>
    <sheet name="2 Huidige regeling" sheetId="8" r:id="rId4"/>
    <sheet name="Deelnemersbestand" sheetId="9" r:id="rId5"/>
    <sheet name="Lijstjes" sheetId="2" state="hidden" r:id="rId6"/>
  </sheets>
  <definedNames>
    <definedName name="aanvang_lft">Lijstjes!$C$3:$C$14</definedName>
    <definedName name="bevoegdheid_adv">Lijstjes!$M$3:$M$6</definedName>
    <definedName name="Gelijkwaardig">Lijstjes!$L$3:$L$5</definedName>
    <definedName name="ja_nee">Lijstjes!$I$3:$I$5</definedName>
    <definedName name="klassen_AO">Lijstjes!$J$3:$J$6</definedName>
    <definedName name="Naam_Adviseur">#REF!</definedName>
    <definedName name="naam_regeling">#REF!</definedName>
    <definedName name="naam_regeling_2">#REF!</definedName>
    <definedName name="Naam_Werkgever">#REF!</definedName>
    <definedName name="opbouw_staffel">Lijstjes!$P$3:$P$6</definedName>
    <definedName name="opzoeken_grond">Lijstjes!$N$3:$O$9</definedName>
    <definedName name="Pensioenrichtleeftijd">Lijstjes!$H$3:$H$10</definedName>
    <definedName name="RR_staffel">Lijstjes!$K$3:$K$9</definedName>
    <definedName name="status_doc">Lijstjes!$D$3:$D$6</definedName>
    <definedName name="type_document">Lijstjes!$E$3:$E$10</definedName>
    <definedName name="type_ovk">Lijstjes!$B$3:$B$5</definedName>
    <definedName name="type_reg">Lijstjes!$F$3:$F$8</definedName>
    <definedName name="type_staffel">Lijstjes!$G$3:$G$8</definedName>
    <definedName name="type_toets">Lijstjes!$Q$3:$Q$5</definedName>
    <definedName name="Vrijstellingsgrond">Lijstjes!$N$3:$N$9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2" l="1"/>
  <c r="C5" i="2" s="1"/>
  <c r="C6" i="2" s="1"/>
  <c r="C7" i="2" s="1"/>
  <c r="C8" i="2" s="1"/>
  <c r="C9" i="2" s="1"/>
  <c r="C10" i="2" s="1"/>
  <c r="C11" i="2" s="1"/>
  <c r="C12" i="2" s="1"/>
  <c r="C13" i="2" s="1"/>
</calcChain>
</file>

<file path=xl/sharedStrings.xml><?xml version="1.0" encoding="utf-8"?>
<sst xmlns="http://schemas.openxmlformats.org/spreadsheetml/2006/main" count="276" uniqueCount="161">
  <si>
    <t>Premieovereenkomst</t>
  </si>
  <si>
    <t>uitvoeringsovereenkomst</t>
  </si>
  <si>
    <t>pensioenreglement</t>
  </si>
  <si>
    <t>aanwezig</t>
  </si>
  <si>
    <t>Criteria Gelijkwaardigheid</t>
  </si>
  <si>
    <t>Uitkeringsovereenkomst</t>
  </si>
  <si>
    <t>aanvang_lft</t>
  </si>
  <si>
    <t>wordt_nageleverd</t>
  </si>
  <si>
    <t>pensioenovereenkomst</t>
  </si>
  <si>
    <t>type_document</t>
  </si>
  <si>
    <t>Naam</t>
  </si>
  <si>
    <t>afwezig</t>
  </si>
  <si>
    <t>Rapport_kwalitatieve_toets</t>
  </si>
  <si>
    <t>Rapport_kwantitatieve_toes</t>
  </si>
  <si>
    <t>status_doc</t>
  </si>
  <si>
    <t>nvt</t>
  </si>
  <si>
    <t>Uitleg</t>
  </si>
  <si>
    <t>Type_Staffel</t>
  </si>
  <si>
    <t>Pensioenregeling Werkgever</t>
  </si>
  <si>
    <t>Partnerpensioen</t>
  </si>
  <si>
    <t>Stap 1</t>
  </si>
  <si>
    <t>Stap 2</t>
  </si>
  <si>
    <t>Extra_info_StiPP</t>
  </si>
  <si>
    <t>Kies wat van toepassing is</t>
  </si>
  <si>
    <t>Pensioenrichtleeftijd</t>
  </si>
  <si>
    <t>ja_nee</t>
  </si>
  <si>
    <t>ja</t>
  </si>
  <si>
    <t>nee</t>
  </si>
  <si>
    <t>Hybride</t>
  </si>
  <si>
    <t>type_reg</t>
  </si>
  <si>
    <t>Type_ovk</t>
  </si>
  <si>
    <t>Stap 3</t>
  </si>
  <si>
    <t>Stap 4</t>
  </si>
  <si>
    <t>Stap 5</t>
  </si>
  <si>
    <t>Vul in</t>
  </si>
  <si>
    <t>Franchise</t>
  </si>
  <si>
    <t>Beschikbare premie (DC)</t>
  </si>
  <si>
    <t>Flat rate (DC)</t>
  </si>
  <si>
    <t>klassen_AO</t>
  </si>
  <si>
    <t>Marktrentestaffel</t>
  </si>
  <si>
    <t>RR_staffel</t>
  </si>
  <si>
    <t>Fiscale 4% staffel</t>
  </si>
  <si>
    <t>Fiscale 3% staffel</t>
  </si>
  <si>
    <t>3-klassen</t>
  </si>
  <si>
    <t>6-klassen</t>
  </si>
  <si>
    <t>StiPP</t>
  </si>
  <si>
    <t>Eindleeftijd wezenpensioen</t>
  </si>
  <si>
    <t>Gelijkwaardig</t>
  </si>
  <si>
    <t>Niet gelijkwaardig</t>
  </si>
  <si>
    <t>Minimaal gelijkwaardig</t>
  </si>
  <si>
    <t>Bevoegdheid_adv</t>
  </si>
  <si>
    <t>Vrijstellingsgrond</t>
  </si>
  <si>
    <t>Artikel 2</t>
  </si>
  <si>
    <t>Artikel 5</t>
  </si>
  <si>
    <t>Artikel 6</t>
  </si>
  <si>
    <t>Artikel 3</t>
  </si>
  <si>
    <t>Artikel 4</t>
  </si>
  <si>
    <t>Artikel 4a</t>
  </si>
  <si>
    <t>Middelloon (DB)</t>
  </si>
  <si>
    <t>Eindloon (DB)</t>
  </si>
  <si>
    <t>Maximum pensioengevend salaris</t>
  </si>
  <si>
    <t>Geef duidelijk aan hoe deze tot stand komt</t>
  </si>
  <si>
    <t>Beoordeling Pensioen Adviseur</t>
  </si>
  <si>
    <t>Extra_info / Toelichting</t>
  </si>
  <si>
    <t>Fiscale_staffel_1_OP</t>
  </si>
  <si>
    <t>Fiscale_staffel_3_OP+direct_TE_PP</t>
  </si>
  <si>
    <t>Fiscale_staffel_4_OP+direct_TB_PP</t>
  </si>
  <si>
    <t>Fiscale_staffel_2_OP+latent_TE_PP</t>
  </si>
  <si>
    <t>2.5%_marktrentestaffel</t>
  </si>
  <si>
    <t>2.0%_marktrentestaffel</t>
  </si>
  <si>
    <t>1.5%_marktrentestaffel</t>
  </si>
  <si>
    <t>1.0%_marktrentestaffel</t>
  </si>
  <si>
    <t>opbouw_staffel</t>
  </si>
  <si>
    <t>Pensioengrondslag (PG)</t>
  </si>
  <si>
    <t>Hoeveel uur bevat een FT week?</t>
  </si>
  <si>
    <t>II</t>
  </si>
  <si>
    <t>Stuur dit format samen met de bijgevoegde documentatie op naar stipphertoets@pggm.nl</t>
  </si>
  <si>
    <t>Ook wel de "30% regeling" genoemd</t>
  </si>
  <si>
    <t>Vul het aantal uur in 40 | 38 | 37,5 | 36 |</t>
  </si>
  <si>
    <t>Startbrief</t>
  </si>
  <si>
    <t>Anders namelijk: --&gt;</t>
  </si>
  <si>
    <t>type_toets</t>
  </si>
  <si>
    <t>kwalitatief</t>
  </si>
  <si>
    <t>kwantitatief</t>
  </si>
  <si>
    <t>Grond</t>
  </si>
  <si>
    <t>Bestaande pensioenregeling</t>
  </si>
  <si>
    <t>Concernvorming</t>
  </si>
  <si>
    <t>Eigen CAO</t>
  </si>
  <si>
    <t>Onvoldoende beleggingsrendement</t>
  </si>
  <si>
    <t>Andere redenen</t>
  </si>
  <si>
    <t>Nettopensioen</t>
  </si>
  <si>
    <t>Vult_automatisch</t>
  </si>
  <si>
    <t>Zijn de verloonde uren voor de aangifte loonheffingen pensioengevend?</t>
  </si>
  <si>
    <t>Is het loon voor de werknemersverzekeringen pensioengevend? 
Hiervan is uitgezonderd de bijtelling als gevolg van het privégebruik van een zakelijke auto.</t>
  </si>
  <si>
    <t xml:space="preserve">Is het werknemersaandeel in de premie voor de pensioenregeling pensioengevend? </t>
  </si>
  <si>
    <t>Is het loon dat is uitgeruild voor vrije vergoedingen of vrije verstrekkingen in verband met extraterritoriale kosten pensioengevend?</t>
  </si>
  <si>
    <t xml:space="preserve">Pensioengevend salaris minus franchise </t>
  </si>
  <si>
    <t>Actuaris_AG</t>
  </si>
  <si>
    <t>Verklaring_actuaris_AG</t>
  </si>
  <si>
    <t>Wanneer wordt overgegaan naar de nieuwe regeling?</t>
  </si>
  <si>
    <t>Levenslang of tijdelijk</t>
  </si>
  <si>
    <t>Wezenpensioen</t>
  </si>
  <si>
    <t>Is het partnerpensioen levenslang of tijdelijk</t>
  </si>
  <si>
    <t>Wat is de eindleeftijd van het wezenpensioen</t>
  </si>
  <si>
    <t>Wat is de uitkeringshoogte van het partnerpensioen. Als percentage van het pensioengevend salaris</t>
  </si>
  <si>
    <t>Wat is de uitkeringshoogte van het wezenpensioen. Als percentage van het pensioengevend salaris</t>
  </si>
  <si>
    <t>35% van Pensioengevend salaris</t>
  </si>
  <si>
    <t>Levenslang</t>
  </si>
  <si>
    <t>Zijn er nog andere dekkingen op risicobasis?</t>
  </si>
  <si>
    <t>Vaste premiepercentage</t>
  </si>
  <si>
    <t>Ouderdomspensioen o.b.v. vaste premiepercentage</t>
  </si>
  <si>
    <t>Sinds wanneer is de nieuwe regeling van kracht</t>
  </si>
  <si>
    <t>Pensioenregeling StiPP (nieuwe pensioenregeling)</t>
  </si>
  <si>
    <t>Bepaal in tabblad ' Start' welk tabblad ingevuld moet worden</t>
  </si>
  <si>
    <t>Geboortedatum</t>
  </si>
  <si>
    <t>Geslacht</t>
  </si>
  <si>
    <t>Parttime percentage</t>
  </si>
  <si>
    <t>Het jaarloon dat is uitgeruild voor vrije vergoedingen of vrije verstrekkingen in verband met extraterritoriale kosten</t>
  </si>
  <si>
    <t>Vul deelnemersbestand in</t>
  </si>
  <si>
    <t>Is premievrijstelling bij invaliditeit gedekt?</t>
  </si>
  <si>
    <r>
      <t xml:space="preserve">Pensioengevendsalaris van StiPP per </t>
    </r>
    <r>
      <rPr>
        <sz val="11"/>
        <color rgb="FFFF0000"/>
        <rFont val="Calibri (Body)"/>
      </rPr>
      <t>1-1-2026</t>
    </r>
  </si>
  <si>
    <t>1. Pensioenregeling(en)</t>
  </si>
  <si>
    <t>2. Grondslag voor pensioenopbouw</t>
  </si>
  <si>
    <t xml:space="preserve">3. Pensioen op opbouwbasis </t>
  </si>
  <si>
    <t>4. Pensioen op risicobasis</t>
  </si>
  <si>
    <t>3. Pensioen op opbouwbasis</t>
  </si>
  <si>
    <t>Pensioenopbouw tijdens verlofperiode (o.b.v. het aantal gebruikelijke verloonde uren die de deelnemer had gewerkt als hij geen verlof had opgenomen)</t>
  </si>
  <si>
    <t>Pensioenregeling StiPP 1-1-2026</t>
  </si>
  <si>
    <t>XYZ</t>
  </si>
  <si>
    <t>Start nieuwe pensioenregeling</t>
  </si>
  <si>
    <t>15% van Pensioengevend salaris</t>
  </si>
  <si>
    <t>20% van Pensioengrondslag</t>
  </si>
  <si>
    <t>25 jaar</t>
  </si>
  <si>
    <t>Geldigheid huidige pensioenregeling</t>
  </si>
  <si>
    <t>Geef aan vanaf welke datum de huidige regeling van kracht is</t>
  </si>
  <si>
    <t>t/m 31-12-2025</t>
  </si>
  <si>
    <t>G</t>
  </si>
  <si>
    <t>Is er een partnerpensioen op risicobasis aanwezig? Geef duidelijk aan hoe deze tot stand komt</t>
  </si>
  <si>
    <t>Is er een wezenpensioen op risicobasis aanwezig? Geef duidelijk aan hoe deze tot stand komt</t>
  </si>
  <si>
    <r>
      <t xml:space="preserve">Wij ontvangen graag een </t>
    </r>
    <r>
      <rPr>
        <u/>
        <sz val="11"/>
        <color theme="1"/>
        <rFont val="Calibri (Body)"/>
      </rPr>
      <t>geanonimiseerd</t>
    </r>
    <r>
      <rPr>
        <sz val="11"/>
        <color theme="1"/>
        <rFont val="Calibri"/>
        <family val="2"/>
        <scheme val="minor"/>
      </rPr>
      <t xml:space="preserve"> deelnemersbestand met de volgende gegevens:</t>
    </r>
  </si>
  <si>
    <r>
      <t xml:space="preserve">Het pensioengevend jaarloon zoals opgegeven aan de pensioenuitvoerder per </t>
    </r>
    <r>
      <rPr>
        <sz val="11"/>
        <color rgb="FFFF0000"/>
        <rFont val="Calibri (Body)"/>
      </rPr>
      <t>1-1-2026</t>
    </r>
  </si>
  <si>
    <t xml:space="preserve">Het jaarloon voor de werknemers-verzekeringen ( uitgezonderd de bijtelling als gevolg van het privégebruik van een zakelijke auto). </t>
  </si>
  <si>
    <t>Overige (onvoorwaardelijke) dekkingen</t>
  </si>
  <si>
    <t xml:space="preserve">4. Pensioen op risicobasis </t>
  </si>
  <si>
    <t>Vul de kenmerken in van de regeling op tabblad 1 of 2</t>
  </si>
  <si>
    <t>Merk op</t>
  </si>
  <si>
    <t>Stel een schriftelijke rapportage / verklaring op</t>
  </si>
  <si>
    <t>Stap 6</t>
  </si>
  <si>
    <t>Toetsing gelijkwaardige aanspraken (artikel 5 VBB): Nieuwe pensioenregeling per 1-1-2026 al van kracht</t>
  </si>
  <si>
    <t>Voor elk vrijstellingsverzoek geldt dat de financiële en actuariële gelijkwaardigheid kwantitatief aangetoond dient te worden door middel van een verklaring van een actuaris AG.</t>
  </si>
  <si>
    <t>Geef voor alle genoemde criteria het oordeel over de gelijkwaardigheid op tabblad 1 of 2</t>
  </si>
  <si>
    <t>Toetsing gelijkwaardige aanpraken (Artikel 5 Vrijstellings- en Boetebesluit Wet Bpf 2000 )</t>
  </si>
  <si>
    <r>
      <t xml:space="preserve">Pensioengevend salaris werknemer per </t>
    </r>
    <r>
      <rPr>
        <sz val="11"/>
        <color rgb="FFFF0000"/>
        <rFont val="Calibri (Body)"/>
      </rPr>
      <t>1-1-2026</t>
    </r>
  </si>
  <si>
    <t>Ouderdomspensioen o.b.v. Vlakke premiestaffel</t>
  </si>
  <si>
    <t>Tijdens het overgangsrecht kan niet langer gebruik gemaakt worden van een (oude) progressieve premiestaffel bij vrijstelling o.g.v. artikel 5 VBB</t>
  </si>
  <si>
    <t>Toetsing gelijkwaardige aanspraken (artikel 5 VBB): Nieuwe pensioenregeling per 1-1-2026 nog niet van kracht, huidige regeling nog van toepassing</t>
  </si>
  <si>
    <t>Beschikbare (vlakke) premie vanaf 18 jaar</t>
  </si>
  <si>
    <t>Aantal verloonde uren vermenigvuldigd met de uurfranchise.
Uurfranchise EUR 9,24 (2026)</t>
  </si>
  <si>
    <t>EUR 17.297 op jaarbasis (1.872 uur op jaarbasis bij een 36-urige werkweek) 
EUR 18.258 op jaarbasis (1.976 uur op jaarbasis bij een 38-urige werkweek) 
Etc.</t>
  </si>
  <si>
    <t>Aantal verloonde uren vermenigvuldigd met het maximumbedrag per uur.
Maximumbedrag per uur EUR 42,42 (2026)</t>
  </si>
  <si>
    <t xml:space="preserve">EUR 79.410 op jaarbasis (1.872 uur op jaarbasis bij een 36-urige werkweek) 
Etc.
EUR 83.822 op jaarbasis (1.976 uur op jaarbasis bij een 38-urige werkweek)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</si>
</sst>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 [$€-413]\ * #,##0.00_ ;_ [$€-413]\ * \-#,##0.00_ ;_ [$€-413]\ * &quot;-&quot;??_ ;_ @_ "/>
    <numFmt numFmtId="165" formatCode="0.000%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u/>
      <sz val="11"/>
      <color theme="1"/>
      <name val="Calibri (Body)"/>
    </font>
    <font>
      <sz val="11"/>
      <color rgb="FFFF0000"/>
      <name val="Calibri (Body)"/>
    </font>
    <font>
      <b/>
      <sz val="14"/>
      <color theme="1"/>
      <name val="Arial"/>
      <family val="2"/>
    </font>
    <font>
      <b/>
      <sz val="14"/>
      <color rgb="FF00000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4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9" fontId="5" fillId="0" borderId="0" xfId="0" applyNumberFormat="1" applyFont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9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5" fontId="0" fillId="0" borderId="0" xfId="0" applyNumberFormat="1"/>
    <xf numFmtId="0" fontId="5" fillId="0" borderId="0" xfId="1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14" fontId="5" fillId="3" borderId="0" xfId="0" applyNumberFormat="1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vertical="center" wrapText="1"/>
      <protection locked="0"/>
    </xf>
    <xf numFmtId="0" fontId="5" fillId="3" borderId="0" xfId="0" applyFont="1" applyFill="1" applyAlignment="1" applyProtection="1">
      <alignment vertical="center" wrapText="1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1" fontId="5" fillId="0" borderId="0" xfId="0" applyNumberFormat="1" applyFont="1" applyAlignment="1">
      <alignment vertical="center" wrapText="1"/>
    </xf>
    <xf numFmtId="0" fontId="1" fillId="0" borderId="0" xfId="0" applyFont="1"/>
    <xf numFmtId="10" fontId="5" fillId="0" borderId="0" xfId="0" applyNumberFormat="1" applyFont="1" applyAlignment="1">
      <alignment horizontal="center" vertical="center" wrapText="1"/>
    </xf>
    <xf numFmtId="0" fontId="0" fillId="6" borderId="0" xfId="0" applyFill="1"/>
    <xf numFmtId="0" fontId="0" fillId="7" borderId="0" xfId="0" applyFill="1"/>
    <xf numFmtId="0" fontId="0" fillId="0" borderId="0" xfId="0" applyAlignment="1">
      <alignment vertical="center" wrapText="1"/>
    </xf>
    <xf numFmtId="1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5" fillId="0" borderId="0" xfId="0" applyFont="1"/>
    <xf numFmtId="0" fontId="16" fillId="0" borderId="0" xfId="0" applyFont="1"/>
    <xf numFmtId="0" fontId="2" fillId="0" borderId="0" xfId="0" applyFont="1"/>
    <xf numFmtId="0" fontId="17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3" fillId="8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4" fillId="9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/>
    </xf>
  </cellXfs>
  <cellStyles count="2">
    <cellStyle name="Hyperlink" xfId="1" builtinId="8"/>
    <cellStyle name="Normal" xfId="0" builtinId="0"/>
  </cellStyles>
  <dxfs count="24"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indexed="64"/>
          <bgColor theme="3" tint="0.5999938962981048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indexed="64"/>
          <bgColor theme="3" tint="0.5999938962981048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ill>
        <patternFill>
          <bgColor theme="5" tint="0.79998168889431442"/>
        </patternFill>
      </fill>
    </dxf>
    <dxf>
      <fill>
        <patternFill>
          <bgColor theme="8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Hertoets" pivot="0" count="4" xr9:uid="{DE3D7E88-9082-4B90-A8EF-19BCA21E2329}">
      <tableStyleElement type="wholeTable" dxfId="23"/>
      <tableStyleElement type="headerRow" dxfId="22"/>
      <tableStyleElement type="secondRowStripe" dxfId="21"/>
      <tableStyleElement type="secondColumnStripe" dxfId="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1079500</xdr:colOff>
      <xdr:row>2</xdr:row>
      <xdr:rowOff>139700</xdr:rowOff>
    </xdr:from>
    <xdr:to>
      <xdr:col>6</xdr:col>
      <xdr:colOff>88900</xdr:colOff>
      <xdr:row>6</xdr:row>
      <xdr:rowOff>127000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E40169D-CA35-D196-6569-9885FD600E24}"/>
            </a:ext>
          </a:extLst>
        </xdr:cNvPr>
        <xdr:cNvSpPr/>
      </xdr:nvSpPr>
      <xdr:spPr>
        <a:xfrm>
          <a:off x="4597400" y="520700"/>
          <a:ext cx="4457700" cy="7493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/>
            <a:t>Wanneer start de nieuwe pensioenregeling van de werkgever?</a:t>
          </a:r>
        </a:p>
        <a:p>
          <a:pPr algn="ctr"/>
          <a:endParaRPr lang="en-GB" sz="1100"/>
        </a:p>
      </xdr:txBody>
    </xdr:sp>
    <xdr:clientData/>
  </xdr:twoCellAnchor>
  <xdr:twoCellAnchor>
    <xdr:from>
      <xdr:col>4</xdr:col>
      <xdr:colOff>292100</xdr:colOff>
      <xdr:row>8</xdr:row>
      <xdr:rowOff>114300</xdr:rowOff>
    </xdr:from>
    <xdr:to>
      <xdr:col>9</xdr:col>
      <xdr:colOff>622300</xdr:colOff>
      <xdr:row>12</xdr:row>
      <xdr:rowOff>101600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D7BE332-1A57-7F41-83ED-9D541DDC7B23}"/>
            </a:ext>
          </a:extLst>
        </xdr:cNvPr>
        <xdr:cNvSpPr/>
      </xdr:nvSpPr>
      <xdr:spPr>
        <a:xfrm>
          <a:off x="7607300" y="1638300"/>
          <a:ext cx="4457700" cy="7493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/>
            <a:t>Na</a:t>
          </a:r>
          <a:r>
            <a:rPr lang="en-GB" sz="1100" baseline="0"/>
            <a:t> 1 januari 2026</a:t>
          </a:r>
          <a:endParaRPr lang="en-GB" sz="1100"/>
        </a:p>
        <a:p>
          <a:pPr algn="ctr"/>
          <a:endParaRPr lang="en-GB" sz="1100"/>
        </a:p>
      </xdr:txBody>
    </xdr:sp>
    <xdr:clientData/>
  </xdr:twoCellAnchor>
  <xdr:twoCellAnchor>
    <xdr:from>
      <xdr:col>0</xdr:col>
      <xdr:colOff>1409700</xdr:colOff>
      <xdr:row>8</xdr:row>
      <xdr:rowOff>101600</xdr:rowOff>
    </xdr:from>
    <xdr:to>
      <xdr:col>2</xdr:col>
      <xdr:colOff>1066800</xdr:colOff>
      <xdr:row>12</xdr:row>
      <xdr:rowOff>88900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DD86771E-BBE5-A94F-9651-F2759BA8406C}"/>
            </a:ext>
          </a:extLst>
        </xdr:cNvPr>
        <xdr:cNvSpPr/>
      </xdr:nvSpPr>
      <xdr:spPr>
        <a:xfrm>
          <a:off x="1409700" y="1625600"/>
          <a:ext cx="4457700" cy="7493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/>
            <a:t>Op/vóór</a:t>
          </a:r>
          <a:r>
            <a:rPr lang="en-GB" sz="1100" baseline="0"/>
            <a:t> 1 januari 2026</a:t>
          </a:r>
          <a:endParaRPr lang="en-GB" sz="1100"/>
        </a:p>
        <a:p>
          <a:pPr algn="ctr"/>
          <a:endParaRPr lang="en-GB" sz="1100"/>
        </a:p>
      </xdr:txBody>
    </xdr:sp>
    <xdr:clientData/>
  </xdr:twoCellAnchor>
  <xdr:twoCellAnchor>
    <xdr:from>
      <xdr:col>0</xdr:col>
      <xdr:colOff>2438400</xdr:colOff>
      <xdr:row>27</xdr:row>
      <xdr:rowOff>185420</xdr:rowOff>
    </xdr:from>
    <xdr:to>
      <xdr:col>2</xdr:col>
      <xdr:colOff>60960</xdr:colOff>
      <xdr:row>31</xdr:row>
      <xdr:rowOff>172720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66F5A744-3499-4643-9833-826C956F4C03}"/>
            </a:ext>
          </a:extLst>
        </xdr:cNvPr>
        <xdr:cNvSpPr/>
      </xdr:nvSpPr>
      <xdr:spPr>
        <a:xfrm>
          <a:off x="2438400" y="5397500"/>
          <a:ext cx="2418080" cy="759460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/>
            <a:t>Vul</a:t>
          </a:r>
          <a:r>
            <a:rPr lang="en-GB" sz="1100" baseline="0"/>
            <a:t> tabblad 1.  Nieuwe regeling </a:t>
          </a:r>
          <a:endParaRPr lang="en-GB" sz="1100"/>
        </a:p>
        <a:p>
          <a:pPr algn="l"/>
          <a:endParaRPr lang="en-GB" sz="1100"/>
        </a:p>
      </xdr:txBody>
    </xdr:sp>
    <xdr:clientData/>
  </xdr:twoCellAnchor>
  <xdr:twoCellAnchor>
    <xdr:from>
      <xdr:col>5</xdr:col>
      <xdr:colOff>457200</xdr:colOff>
      <xdr:row>28</xdr:row>
      <xdr:rowOff>12700</xdr:rowOff>
    </xdr:from>
    <xdr:to>
      <xdr:col>8</xdr:col>
      <xdr:colOff>419100</xdr:colOff>
      <xdr:row>32</xdr:row>
      <xdr:rowOff>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75AA27F-0E71-D146-BDCF-406EFB17A45F}"/>
            </a:ext>
          </a:extLst>
        </xdr:cNvPr>
        <xdr:cNvSpPr/>
      </xdr:nvSpPr>
      <xdr:spPr>
        <a:xfrm>
          <a:off x="8597900" y="5346700"/>
          <a:ext cx="2438400" cy="749300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/>
            <a:t>Vul</a:t>
          </a:r>
          <a:r>
            <a:rPr lang="en-GB" sz="1100" baseline="0"/>
            <a:t> tabblad 2. Huidige regeling</a:t>
          </a:r>
          <a:endParaRPr lang="en-GB" sz="1100"/>
        </a:p>
        <a:p>
          <a:pPr algn="l"/>
          <a:endParaRPr lang="en-GB" sz="1100"/>
        </a:p>
      </xdr:txBody>
    </xdr:sp>
    <xdr:clientData/>
  </xdr:twoCellAnchor>
  <xdr:twoCellAnchor>
    <xdr:from>
      <xdr:col>1</xdr:col>
      <xdr:colOff>120650</xdr:colOff>
      <xdr:row>6</xdr:row>
      <xdr:rowOff>127000</xdr:rowOff>
    </xdr:from>
    <xdr:to>
      <xdr:col>3</xdr:col>
      <xdr:colOff>336550</xdr:colOff>
      <xdr:row>8</xdr:row>
      <xdr:rowOff>101600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0DE98349-B621-7426-A9B9-3F8578E41095}"/>
            </a:ext>
          </a:extLst>
        </xdr:cNvPr>
        <xdr:cNvCxnSpPr>
          <a:stCxn id="2" idx="2"/>
          <a:endCxn id="4" idx="0"/>
        </xdr:cNvCxnSpPr>
      </xdr:nvCxnSpPr>
      <xdr:spPr>
        <a:xfrm flipH="1">
          <a:off x="3638550" y="1270000"/>
          <a:ext cx="3187700" cy="355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336550</xdr:colOff>
      <xdr:row>6</xdr:row>
      <xdr:rowOff>127000</xdr:rowOff>
    </xdr:from>
    <xdr:to>
      <xdr:col>7</xdr:col>
      <xdr:colOff>44450</xdr:colOff>
      <xdr:row>8</xdr:row>
      <xdr:rowOff>114300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EA780CAB-8AF7-B1A8-0AD9-5B1748E1BF86}"/>
            </a:ext>
          </a:extLst>
        </xdr:cNvPr>
        <xdr:cNvCxnSpPr>
          <a:stCxn id="2" idx="2"/>
          <a:endCxn id="3" idx="0"/>
        </xdr:cNvCxnSpPr>
      </xdr:nvCxnSpPr>
      <xdr:spPr>
        <a:xfrm>
          <a:off x="6826250" y="1270000"/>
          <a:ext cx="3009900" cy="3683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25400</xdr:colOff>
      <xdr:row>12</xdr:row>
      <xdr:rowOff>101600</xdr:rowOff>
    </xdr:from>
    <xdr:to>
      <xdr:col>7</xdr:col>
      <xdr:colOff>44450</xdr:colOff>
      <xdr:row>28</xdr:row>
      <xdr:rowOff>12700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64191ECD-EC66-6FE0-B888-D53C314A72C9}"/>
            </a:ext>
          </a:extLst>
        </xdr:cNvPr>
        <xdr:cNvCxnSpPr>
          <a:stCxn id="3" idx="2"/>
          <a:endCxn id="13" idx="0"/>
        </xdr:cNvCxnSpPr>
      </xdr:nvCxnSpPr>
      <xdr:spPr>
        <a:xfrm flipH="1">
          <a:off x="9817100" y="2387600"/>
          <a:ext cx="19050" cy="2959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120650</xdr:colOff>
      <xdr:row>12</xdr:row>
      <xdr:rowOff>88900</xdr:rowOff>
    </xdr:from>
    <xdr:to>
      <xdr:col>1</xdr:col>
      <xdr:colOff>132080</xdr:colOff>
      <xdr:row>27</xdr:row>
      <xdr:rowOff>185420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5A949E25-F8FD-F6AC-3D44-8B6086FF05C4}"/>
            </a:ext>
          </a:extLst>
        </xdr:cNvPr>
        <xdr:cNvCxnSpPr>
          <a:cxnSpLocks/>
          <a:stCxn id="4" idx="2"/>
          <a:endCxn id="8" idx="0"/>
        </xdr:cNvCxnSpPr>
      </xdr:nvCxnSpPr>
      <xdr:spPr>
        <a:xfrm>
          <a:off x="3636010" y="2405380"/>
          <a:ext cx="11430" cy="29921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56C034D-3BAE-334B-82C9-568E61F18D8D}" name="Tabel14" displayName="Tabel14" ref="B2:I28" totalsRowShown="0" headerRowDxfId="19" dataDxfId="18">
  <tableColumns count="8">
    <tableColumn id="1" xr3:uid="{23A26554-21F3-D448-AB97-CEB0811542C9}" name="Criteria Gelijkwaardigheid" dataDxfId="17"/>
    <tableColumn id="12" xr3:uid="{5CEE0F36-FD19-3841-B33C-C762B5A0715E}" name="Uitleg" dataDxfId="16"/>
    <tableColumn id="5" xr3:uid="{050F19ED-455E-C042-A073-5E404A6F41F0}" name="Pensioenregeling Werkgever" dataDxfId="15">
      <calculatedColumnFormula>Naam_Werkgever</calculatedColumnFormula>
    </tableColumn>
    <tableColumn id="8" xr3:uid="{C1123A80-AB35-F649-942F-465C76FB1F91}" name="Beoordeling Pensioen Adviseur" dataDxfId="14">
      <calculatedColumnFormula>Naam_Adviseur</calculatedColumnFormula>
    </tableColumn>
    <tableColumn id="14" xr3:uid="{7ACEE888-28BB-2D4F-B83A-B22B39724685}" name="Extra_info / Toelichting" dataDxfId="13"/>
    <tableColumn id="10" xr3:uid="{9728B83B-DB62-A04A-980E-31C6BD249953}" name="II" dataDxfId="12"/>
    <tableColumn id="2" xr3:uid="{976BA040-56BC-C244-8415-491C4EE68AE2}" name="Pensioenregeling StiPP (nieuwe pensioenregeling)" dataDxfId="11"/>
    <tableColumn id="11" xr3:uid="{80F4DEC2-35E3-7944-BC86-B762AC871D73}" name="Extra_info_StiPP" dataDxfId="10"/>
  </tableColumns>
  <tableStyleInfo name="Hertoets"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3863373-8CB5-B243-A192-CE38EC5C2DDD}" name="Tabel15" displayName="Tabel15" ref="B2:I30" totalsRowShown="0" headerRowDxfId="9" dataDxfId="8">
  <tableColumns count="8">
    <tableColumn id="1" xr3:uid="{497065A6-D993-5943-B8BC-97DD03471372}" name="Criteria Gelijkwaardigheid" dataDxfId="7"/>
    <tableColumn id="12" xr3:uid="{03103D39-D773-944B-81FD-A32A67E11019}" name="Uitleg" dataDxfId="6"/>
    <tableColumn id="5" xr3:uid="{66703100-13BA-1F4E-BFCB-ED021D3C5720}" name="Pensioenregeling Werkgever" dataDxfId="5">
      <calculatedColumnFormula>Naam_Werkgever</calculatedColumnFormula>
    </tableColumn>
    <tableColumn id="8" xr3:uid="{8054D88D-B3B1-3D40-87F3-7A72216620CA}" name="Beoordeling Pensioen Adviseur" dataDxfId="4">
      <calculatedColumnFormula>Naam_Adviseur</calculatedColumnFormula>
    </tableColumn>
    <tableColumn id="14" xr3:uid="{5361073F-BFDB-B344-BE4B-A8EA274BACA9}" name="Extra_info / Toelichting" dataDxfId="3"/>
    <tableColumn id="10" xr3:uid="{DE4414C4-FF66-E84A-A79C-23C3CD667FC3}" name="II" dataDxfId="2"/>
    <tableColumn id="2" xr3:uid="{992ED683-00D3-D240-A864-3FBD626FC307}" name="Pensioenregeling StiPP (nieuwe pensioenregeling)" dataDxfId="1"/>
    <tableColumn id="11" xr3:uid="{3CE50626-626F-F04C-988F-0239BFD86A0D}" name="Extra_info_StiPP" dataDxfId="0"/>
  </tableColumns>
  <tableStyleInfo name="Hertoets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2737A-AE16-4484-836B-33250CA434C1}">
  <dimension ref="A1:B8"/>
  <sheetViews>
    <sheetView zoomScale="125" zoomScaleNormal="125" workbookViewId="0">
      <selection activeCell="B13" sqref="B13"/>
    </sheetView>
  </sheetViews>
  <sheetFormatPr baseColWidth="10" defaultColWidth="8.83203125" defaultRowHeight="15" x14ac:dyDescent="0.2"/>
  <cols>
    <col min="1" max="1" width="8.83203125" style="35"/>
    <col min="2" max="2" width="133.5" style="35" bestFit="1" customWidth="1"/>
    <col min="3" max="16384" width="8.83203125" style="35"/>
  </cols>
  <sheetData>
    <row r="1" spans="1:2" x14ac:dyDescent="0.2">
      <c r="A1" s="49"/>
      <c r="B1" s="48" t="s">
        <v>151</v>
      </c>
    </row>
    <row r="2" spans="1:2" x14ac:dyDescent="0.2">
      <c r="A2" t="s">
        <v>20</v>
      </c>
      <c r="B2" t="s">
        <v>113</v>
      </c>
    </row>
    <row r="3" spans="1:2" x14ac:dyDescent="0.2">
      <c r="A3" t="s">
        <v>21</v>
      </c>
      <c r="B3" t="s">
        <v>144</v>
      </c>
    </row>
    <row r="4" spans="1:2" x14ac:dyDescent="0.2">
      <c r="A4" t="s">
        <v>31</v>
      </c>
      <c r="B4" t="s">
        <v>150</v>
      </c>
    </row>
    <row r="5" spans="1:2" x14ac:dyDescent="0.2">
      <c r="A5" t="s">
        <v>32</v>
      </c>
      <c r="B5" t="s">
        <v>118</v>
      </c>
    </row>
    <row r="6" spans="1:2" x14ac:dyDescent="0.2">
      <c r="A6" s="45" t="s">
        <v>33</v>
      </c>
      <c r="B6" t="s">
        <v>146</v>
      </c>
    </row>
    <row r="7" spans="1:2" x14ac:dyDescent="0.2">
      <c r="A7" s="46" t="s">
        <v>145</v>
      </c>
      <c r="B7" s="47" t="s">
        <v>149</v>
      </c>
    </row>
    <row r="8" spans="1:2" x14ac:dyDescent="0.2">
      <c r="A8" t="s">
        <v>147</v>
      </c>
      <c r="B8" t="s">
        <v>76</v>
      </c>
    </row>
  </sheetData>
  <sheetProtection algorithmName="SHA-512" hashValue="df0BNiaXPeSE6H8sn4HpEKrEbxcvrfHRS+Ovsfl79i6K0qqvk2hIkChsPGGX4sA5Rgc5cprnBgoS77E4wg0cPw==" saltValue="3wAHOQc/fmwpqVJTjY1tZw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75F07-F5BF-3A4E-B621-FB2F8DB40FE0}">
  <sheetPr>
    <tabColor rgb="FFFFFF00"/>
  </sheetPr>
  <dimension ref="A1"/>
  <sheetViews>
    <sheetView showGridLines="0" zoomScale="125" zoomScaleNormal="125" workbookViewId="0">
      <selection activeCell="C24" sqref="C24"/>
    </sheetView>
  </sheetViews>
  <sheetFormatPr baseColWidth="10" defaultRowHeight="15" x14ac:dyDescent="0.2"/>
  <cols>
    <col min="1" max="1" width="46.1640625" customWidth="1"/>
    <col min="2" max="2" width="16.83203125" customWidth="1"/>
    <col min="3" max="3" width="22.1640625" customWidth="1"/>
  </cols>
  <sheetData/>
  <sheetProtection algorithmName="SHA-512" hashValue="+hH+UnSdEnY3DcpP5SbR8uEbndp4n8S/TFVPzAADU/nCV8gxehJ4qt3yGBaBH1HrjmtFO9nZ8omY/4/8EZSrTA==" saltValue="zrfRX25zb3tmosNnwH1rNg==" spinCount="100000"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8F3D8-AF51-C948-B807-870E783AA8DC}">
  <sheetPr>
    <tabColor rgb="FF92D050"/>
  </sheetPr>
  <dimension ref="B1:ZQ30"/>
  <sheetViews>
    <sheetView zoomScale="120" zoomScaleNormal="120" workbookViewId="0">
      <pane xSplit="3" ySplit="4" topLeftCell="F9" activePane="bottomRight" state="frozen"/>
      <selection pane="topRight" activeCell="D1" sqref="D1"/>
      <selection pane="bottomLeft" activeCell="A5" sqref="A5"/>
      <selection pane="bottomRight" activeCell="J16" sqref="J16"/>
    </sheetView>
  </sheetViews>
  <sheetFormatPr baseColWidth="10" defaultColWidth="9.1640625" defaultRowHeight="25" customHeight="1" x14ac:dyDescent="0.2"/>
  <cols>
    <col min="1" max="1" width="4.33203125" style="2" customWidth="1"/>
    <col min="2" max="2" width="34.33203125" style="2" customWidth="1"/>
    <col min="3" max="3" width="39.5" style="2" customWidth="1"/>
    <col min="4" max="5" width="23.6640625" style="1" customWidth="1"/>
    <col min="6" max="6" width="25.5" style="1" customWidth="1"/>
    <col min="7" max="7" width="4.6640625" style="1" customWidth="1"/>
    <col min="8" max="8" width="30.5" style="2" customWidth="1"/>
    <col min="9" max="9" width="26.83203125" style="2" customWidth="1"/>
    <col min="10" max="10" width="22.6640625" style="2" customWidth="1"/>
    <col min="11" max="12" width="20.6640625" style="2" customWidth="1"/>
    <col min="13" max="16384" width="9.1640625" style="2"/>
  </cols>
  <sheetData>
    <row r="1" spans="2:693" ht="60" customHeight="1" x14ac:dyDescent="0.2">
      <c r="B1" s="50" t="s">
        <v>148</v>
      </c>
      <c r="C1" s="50"/>
      <c r="D1" s="50"/>
      <c r="E1" s="51"/>
      <c r="F1" s="51"/>
      <c r="G1" s="2"/>
      <c r="H1" s="12" t="s">
        <v>127</v>
      </c>
      <c r="I1" s="12"/>
    </row>
    <row r="2" spans="2:693" ht="26" x14ac:dyDescent="0.2">
      <c r="B2" s="1" t="s">
        <v>4</v>
      </c>
      <c r="C2" s="1" t="s">
        <v>16</v>
      </c>
      <c r="D2" s="19" t="s">
        <v>18</v>
      </c>
      <c r="E2" s="19" t="s">
        <v>62</v>
      </c>
      <c r="F2" s="19" t="s">
        <v>63</v>
      </c>
      <c r="G2" s="16" t="s">
        <v>75</v>
      </c>
      <c r="H2" s="1" t="s">
        <v>112</v>
      </c>
      <c r="I2" s="1" t="s">
        <v>22</v>
      </c>
      <c r="OK2" s="3"/>
      <c r="OW2" s="3"/>
      <c r="PE2" s="3"/>
      <c r="QN2" s="3"/>
      <c r="QZ2" s="3"/>
      <c r="RK2" s="3"/>
      <c r="RP2" s="3"/>
      <c r="RU2" s="3"/>
      <c r="RW2" s="3"/>
      <c r="SG2" s="3"/>
      <c r="SL2" s="3"/>
      <c r="SQ2" s="3"/>
      <c r="SS2" s="3"/>
      <c r="SV2" s="3"/>
      <c r="TA2" s="3"/>
      <c r="TF2" s="3"/>
      <c r="TH2" s="3"/>
      <c r="TK2" s="3"/>
      <c r="TP2" s="3"/>
      <c r="TU2" s="3"/>
      <c r="TW2" s="3"/>
      <c r="ZQ2" s="3"/>
    </row>
    <row r="3" spans="2:693" ht="25" customHeight="1" x14ac:dyDescent="0.2">
      <c r="B3" s="1"/>
      <c r="C3" s="1"/>
      <c r="D3" s="19"/>
      <c r="E3" s="20"/>
      <c r="F3" s="20"/>
      <c r="G3" s="17"/>
      <c r="H3" s="1"/>
      <c r="I3" s="1"/>
      <c r="OK3" s="3"/>
      <c r="OW3" s="3"/>
      <c r="PE3" s="3"/>
      <c r="QN3" s="3"/>
      <c r="QZ3" s="3"/>
      <c r="RK3" s="3"/>
      <c r="RP3" s="3"/>
      <c r="RU3" s="3"/>
      <c r="RW3" s="3"/>
      <c r="SG3" s="3"/>
      <c r="SL3" s="3"/>
      <c r="SQ3" s="3"/>
      <c r="SS3" s="3"/>
      <c r="SV3" s="3"/>
      <c r="TA3" s="3"/>
      <c r="TF3" s="3"/>
      <c r="TH3" s="3"/>
      <c r="TK3" s="3"/>
      <c r="TP3" s="3"/>
      <c r="TU3" s="3"/>
      <c r="TW3" s="3"/>
      <c r="ZQ3" s="3"/>
    </row>
    <row r="4" spans="2:693" ht="25" customHeight="1" x14ac:dyDescent="0.2">
      <c r="B4" s="28" t="s">
        <v>10</v>
      </c>
      <c r="C4" s="1" t="s">
        <v>128</v>
      </c>
      <c r="D4" s="21"/>
      <c r="E4" s="21"/>
      <c r="F4" s="22"/>
      <c r="G4" s="18"/>
      <c r="H4" s="7" t="s">
        <v>45</v>
      </c>
      <c r="I4" s="1"/>
      <c r="OK4" s="3"/>
      <c r="OW4" s="3"/>
      <c r="PE4" s="3"/>
      <c r="QN4" s="3"/>
      <c r="QZ4" s="3"/>
      <c r="RK4" s="3"/>
      <c r="RP4" s="3"/>
      <c r="RU4" s="3"/>
      <c r="RW4" s="3"/>
      <c r="SG4" s="3"/>
      <c r="SL4" s="3"/>
      <c r="SQ4" s="3"/>
      <c r="SS4" s="3"/>
      <c r="SV4" s="3"/>
      <c r="TA4" s="3"/>
      <c r="TF4" s="3"/>
      <c r="TH4" s="3"/>
      <c r="TK4" s="3"/>
      <c r="TP4" s="3"/>
      <c r="TU4" s="3"/>
      <c r="TW4" s="3"/>
      <c r="ZQ4" s="3"/>
    </row>
    <row r="5" spans="2:693" ht="15" x14ac:dyDescent="0.2">
      <c r="B5" s="29" t="s">
        <v>121</v>
      </c>
      <c r="C5" s="30"/>
      <c r="D5" s="23"/>
      <c r="E5" s="34"/>
      <c r="F5" s="24"/>
      <c r="G5" s="17"/>
      <c r="H5" s="5"/>
      <c r="I5" s="5"/>
    </row>
    <row r="6" spans="2:693" ht="25" customHeight="1" x14ac:dyDescent="0.2">
      <c r="B6" s="7"/>
      <c r="C6" s="31"/>
      <c r="D6" s="19"/>
      <c r="E6" s="20"/>
      <c r="F6" s="20"/>
      <c r="G6" s="17"/>
      <c r="H6" s="1"/>
      <c r="I6" s="1"/>
    </row>
    <row r="7" spans="2:693" ht="25" customHeight="1" x14ac:dyDescent="0.2">
      <c r="B7" s="31" t="s">
        <v>129</v>
      </c>
      <c r="C7" s="43" t="s">
        <v>111</v>
      </c>
      <c r="D7" s="19" t="s">
        <v>34</v>
      </c>
      <c r="E7" s="20"/>
      <c r="F7" s="20"/>
      <c r="G7" s="17"/>
      <c r="H7" s="42">
        <v>46023</v>
      </c>
    </row>
    <row r="8" spans="2:693" ht="15" x14ac:dyDescent="0.2">
      <c r="B8" s="32" t="s">
        <v>122</v>
      </c>
      <c r="C8" s="13"/>
      <c r="D8" s="26"/>
      <c r="E8" s="25"/>
      <c r="F8" s="25"/>
      <c r="G8" s="17"/>
      <c r="H8" s="15"/>
      <c r="I8" s="14"/>
    </row>
    <row r="9" spans="2:693" ht="26" x14ac:dyDescent="0.2">
      <c r="B9" s="31" t="s">
        <v>92</v>
      </c>
      <c r="D9" s="19" t="s">
        <v>23</v>
      </c>
      <c r="E9" s="20" t="s">
        <v>23</v>
      </c>
      <c r="F9" s="20"/>
      <c r="G9" s="17"/>
      <c r="H9" s="1" t="s">
        <v>26</v>
      </c>
      <c r="I9" s="11"/>
    </row>
    <row r="10" spans="2:693" ht="68" customHeight="1" x14ac:dyDescent="0.2">
      <c r="B10" s="31" t="s">
        <v>93</v>
      </c>
      <c r="D10" s="19" t="s">
        <v>23</v>
      </c>
      <c r="E10" s="20"/>
      <c r="F10" s="20"/>
      <c r="G10" s="17"/>
      <c r="H10" s="1" t="s">
        <v>26</v>
      </c>
      <c r="I10" s="11"/>
    </row>
    <row r="11" spans="2:693" ht="25" customHeight="1" x14ac:dyDescent="0.2">
      <c r="B11" s="31" t="s">
        <v>94</v>
      </c>
      <c r="D11" s="19" t="s">
        <v>23</v>
      </c>
      <c r="E11" s="20" t="s">
        <v>23</v>
      </c>
      <c r="F11" s="20"/>
      <c r="G11" s="17"/>
      <c r="H11" s="1" t="s">
        <v>26</v>
      </c>
      <c r="I11" s="11"/>
    </row>
    <row r="12" spans="2:693" ht="52" x14ac:dyDescent="0.2">
      <c r="B12" s="31" t="s">
        <v>95</v>
      </c>
      <c r="C12" s="2" t="s">
        <v>77</v>
      </c>
      <c r="D12" s="19" t="s">
        <v>23</v>
      </c>
      <c r="E12" s="20"/>
      <c r="F12" s="20"/>
      <c r="G12" s="17"/>
      <c r="H12" s="1" t="s">
        <v>26</v>
      </c>
      <c r="I12" s="11"/>
    </row>
    <row r="13" spans="2:693" ht="98" customHeight="1" x14ac:dyDescent="0.2">
      <c r="B13" s="31" t="s">
        <v>35</v>
      </c>
      <c r="C13" s="2" t="s">
        <v>61</v>
      </c>
      <c r="D13" s="19" t="s">
        <v>34</v>
      </c>
      <c r="E13" s="20" t="s">
        <v>23</v>
      </c>
      <c r="F13" s="20"/>
      <c r="G13" s="17"/>
      <c r="H13" s="1" t="s">
        <v>157</v>
      </c>
      <c r="I13" s="1" t="s">
        <v>158</v>
      </c>
    </row>
    <row r="14" spans="2:693" ht="25" customHeight="1" x14ac:dyDescent="0.2">
      <c r="B14" s="31" t="s">
        <v>73</v>
      </c>
      <c r="D14" s="19" t="s">
        <v>34</v>
      </c>
      <c r="E14" s="20" t="s">
        <v>23</v>
      </c>
      <c r="F14" s="20"/>
      <c r="G14" s="17"/>
      <c r="H14" s="1" t="s">
        <v>96</v>
      </c>
      <c r="I14" s="8"/>
    </row>
    <row r="15" spans="2:693" ht="25" customHeight="1" x14ac:dyDescent="0.2">
      <c r="B15" s="31" t="s">
        <v>74</v>
      </c>
      <c r="C15" s="2" t="s">
        <v>78</v>
      </c>
      <c r="D15" s="19" t="s">
        <v>34</v>
      </c>
      <c r="E15" s="20"/>
      <c r="F15" s="20"/>
      <c r="G15" s="17"/>
      <c r="H15" s="1"/>
      <c r="I15" s="1"/>
    </row>
    <row r="16" spans="2:693" ht="83" customHeight="1" x14ac:dyDescent="0.2">
      <c r="B16" s="33" t="s">
        <v>60</v>
      </c>
      <c r="C16" s="2" t="s">
        <v>61</v>
      </c>
      <c r="D16" s="19" t="s">
        <v>34</v>
      </c>
      <c r="E16" s="20" t="s">
        <v>23</v>
      </c>
      <c r="F16" s="20"/>
      <c r="G16" s="17"/>
      <c r="H16" s="9" t="s">
        <v>159</v>
      </c>
      <c r="I16" s="1" t="s">
        <v>160</v>
      </c>
      <c r="L16" s="36"/>
    </row>
    <row r="17" spans="2:12" ht="25" customHeight="1" x14ac:dyDescent="0.2">
      <c r="D17" s="19"/>
      <c r="E17" s="20"/>
      <c r="F17" s="20"/>
      <c r="G17" s="17"/>
      <c r="H17" s="1"/>
      <c r="I17" s="1"/>
      <c r="L17" s="36"/>
    </row>
    <row r="18" spans="2:12" ht="25" customHeight="1" x14ac:dyDescent="0.2">
      <c r="B18" s="29" t="s">
        <v>125</v>
      </c>
      <c r="C18" s="4"/>
      <c r="D18" s="23"/>
      <c r="E18" s="24"/>
      <c r="F18" s="24"/>
      <c r="G18" s="17"/>
      <c r="H18" s="5"/>
      <c r="I18" s="5"/>
    </row>
    <row r="19" spans="2:12" ht="25" customHeight="1" x14ac:dyDescent="0.2">
      <c r="B19" s="31" t="s">
        <v>110</v>
      </c>
      <c r="C19" s="2" t="s">
        <v>109</v>
      </c>
      <c r="D19" s="19"/>
      <c r="E19" s="20" t="s">
        <v>23</v>
      </c>
      <c r="F19" s="20"/>
      <c r="G19" s="17"/>
      <c r="H19" s="6" t="s">
        <v>131</v>
      </c>
      <c r="I19" s="1"/>
    </row>
    <row r="20" spans="2:12" ht="25" customHeight="1" x14ac:dyDescent="0.2">
      <c r="B20" s="31" t="s">
        <v>119</v>
      </c>
      <c r="D20" s="19" t="s">
        <v>23</v>
      </c>
      <c r="E20" s="20" t="s">
        <v>23</v>
      </c>
      <c r="F20" s="20"/>
      <c r="G20" s="17"/>
      <c r="H20" s="1" t="s">
        <v>26</v>
      </c>
      <c r="I20" s="1"/>
    </row>
    <row r="21" spans="2:12" ht="25" customHeight="1" x14ac:dyDescent="0.2">
      <c r="D21" s="19"/>
      <c r="E21" s="20"/>
      <c r="F21" s="20"/>
      <c r="G21" s="17"/>
      <c r="H21" s="1"/>
      <c r="I21" s="1"/>
    </row>
    <row r="22" spans="2:12" ht="25" customHeight="1" x14ac:dyDescent="0.2">
      <c r="B22" s="32" t="s">
        <v>124</v>
      </c>
      <c r="C22" s="13"/>
      <c r="D22" s="26"/>
      <c r="E22" s="25"/>
      <c r="F22" s="25"/>
      <c r="G22" s="17"/>
      <c r="H22" s="14"/>
      <c r="I22" s="14"/>
    </row>
    <row r="23" spans="2:12" ht="25" customHeight="1" x14ac:dyDescent="0.2">
      <c r="B23" s="31" t="s">
        <v>19</v>
      </c>
      <c r="C23" s="2" t="s">
        <v>104</v>
      </c>
      <c r="D23" s="19" t="s">
        <v>34</v>
      </c>
      <c r="E23" s="20" t="s">
        <v>23</v>
      </c>
      <c r="F23" s="20"/>
      <c r="G23" s="17"/>
      <c r="H23" s="1" t="s">
        <v>106</v>
      </c>
      <c r="I23" s="1"/>
    </row>
    <row r="24" spans="2:12" ht="25" customHeight="1" x14ac:dyDescent="0.2">
      <c r="B24" s="31" t="s">
        <v>100</v>
      </c>
      <c r="C24" s="2" t="s">
        <v>102</v>
      </c>
      <c r="D24" s="19" t="s">
        <v>34</v>
      </c>
      <c r="E24" s="20" t="s">
        <v>23</v>
      </c>
      <c r="F24" s="20"/>
      <c r="G24" s="17"/>
      <c r="H24" s="1" t="s">
        <v>107</v>
      </c>
      <c r="I24" s="1"/>
    </row>
    <row r="25" spans="2:12" ht="25" customHeight="1" x14ac:dyDescent="0.2">
      <c r="B25" s="31" t="s">
        <v>101</v>
      </c>
      <c r="C25" s="2" t="s">
        <v>105</v>
      </c>
      <c r="D25" s="19" t="s">
        <v>34</v>
      </c>
      <c r="E25" s="20" t="s">
        <v>23</v>
      </c>
      <c r="F25" s="20"/>
      <c r="G25" s="17"/>
      <c r="H25" s="1" t="s">
        <v>130</v>
      </c>
      <c r="I25" s="1"/>
    </row>
    <row r="26" spans="2:12" ht="25" customHeight="1" x14ac:dyDescent="0.2">
      <c r="B26" s="31" t="s">
        <v>46</v>
      </c>
      <c r="C26" s="2" t="s">
        <v>103</v>
      </c>
      <c r="D26" s="27" t="s">
        <v>34</v>
      </c>
      <c r="E26" s="20" t="s">
        <v>23</v>
      </c>
      <c r="F26" s="20"/>
      <c r="G26" s="17"/>
      <c r="H26" s="1" t="s">
        <v>132</v>
      </c>
      <c r="I26" s="1"/>
    </row>
    <row r="27" spans="2:12" ht="25" customHeight="1" x14ac:dyDescent="0.2">
      <c r="B27" s="31" t="s">
        <v>142</v>
      </c>
      <c r="C27" s="2" t="s">
        <v>108</v>
      </c>
      <c r="D27" s="19"/>
      <c r="E27" s="20"/>
      <c r="F27" s="20"/>
      <c r="G27" s="17"/>
      <c r="H27" s="1"/>
      <c r="I27" s="1"/>
    </row>
    <row r="28" spans="2:12" ht="25" customHeight="1" x14ac:dyDescent="0.2">
      <c r="D28" s="19"/>
      <c r="E28" s="20"/>
      <c r="F28" s="20"/>
      <c r="G28" s="17"/>
      <c r="H28" s="1"/>
      <c r="I28" s="1"/>
    </row>
    <row r="30" spans="2:12" ht="25" customHeight="1" x14ac:dyDescent="0.2">
      <c r="H30" s="37"/>
    </row>
  </sheetData>
  <sheetProtection algorithmName="SHA-512" hashValue="uD1g4i8K77U1ALyn9KwPRQUJjAKYO/YRKhzdQAHNYvbouS3BrQj2tybuZJtvig5qkpa2WbmpQ/Ycqhim3G7YaA==" saltValue="HEEEHWyfaKzeD0pIr+t16w==" spinCount="100000" sheet="1" objects="1" scenarios="1"/>
  <mergeCells count="1">
    <mergeCell ref="B1:F1"/>
  </mergeCells>
  <dataValidations count="3">
    <dataValidation type="list" allowBlank="1" showInputMessage="1" showErrorMessage="1" sqref="D19" xr:uid="{EA228450-9FB7-2848-9A08-B7D2533074A4}">
      <formula1>RR_staffel</formula1>
    </dataValidation>
    <dataValidation type="list" allowBlank="1" showInputMessage="1" showErrorMessage="1" sqref="H9:H12 D9:D12 H20 D20" xr:uid="{606EC136-76A3-A249-95F3-9DF907B050DC}">
      <formula1>ja_nee</formula1>
    </dataValidation>
    <dataValidation type="list" allowBlank="1" showInputMessage="1" showErrorMessage="1" sqref="E9 E11 E13:E14 E19:E20 E23:E26 E16" xr:uid="{00D5CFAB-5440-AA4C-8264-63DFD9BDDE89}">
      <formula1>Gelijkwaardig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AD422-CED2-2544-80FC-1AAF85345AAC}">
  <sheetPr>
    <tabColor rgb="FF92D050"/>
  </sheetPr>
  <dimension ref="B1:ZQ31"/>
  <sheetViews>
    <sheetView tabSelected="1" zoomScale="120" zoomScaleNormal="120" workbookViewId="0">
      <pane xSplit="3" ySplit="4" topLeftCell="H5" activePane="bottomRight" state="frozen"/>
      <selection pane="topRight" activeCell="D1" sqref="D1"/>
      <selection pane="bottomLeft" activeCell="A5" sqref="A5"/>
      <selection pane="bottomRight" activeCell="J17" sqref="J17"/>
    </sheetView>
  </sheetViews>
  <sheetFormatPr baseColWidth="10" defaultColWidth="9.1640625" defaultRowHeight="25" customHeight="1" x14ac:dyDescent="0.2"/>
  <cols>
    <col min="1" max="1" width="4.33203125" style="2" customWidth="1"/>
    <col min="2" max="2" width="40" style="2" customWidth="1"/>
    <col min="3" max="3" width="39.5" style="2" customWidth="1"/>
    <col min="4" max="5" width="23.6640625" style="1" customWidth="1"/>
    <col min="6" max="6" width="25.5" style="1" customWidth="1"/>
    <col min="7" max="7" width="4.6640625" style="1" customWidth="1"/>
    <col min="8" max="8" width="30.5" style="2" customWidth="1"/>
    <col min="9" max="9" width="26.83203125" style="2" customWidth="1"/>
    <col min="10" max="10" width="22.6640625" style="2" customWidth="1"/>
    <col min="11" max="12" width="20.6640625" style="2" customWidth="1"/>
    <col min="13" max="16384" width="9.1640625" style="2"/>
  </cols>
  <sheetData>
    <row r="1" spans="2:693" ht="48" customHeight="1" x14ac:dyDescent="0.2">
      <c r="B1" s="52" t="s">
        <v>155</v>
      </c>
      <c r="C1" s="52"/>
      <c r="D1" s="52"/>
      <c r="E1" s="51"/>
      <c r="F1" s="51"/>
      <c r="G1" s="2"/>
      <c r="H1" s="12" t="s">
        <v>127</v>
      </c>
      <c r="I1" s="12"/>
    </row>
    <row r="2" spans="2:693" ht="24" customHeight="1" x14ac:dyDescent="0.2">
      <c r="B2" s="1" t="s">
        <v>4</v>
      </c>
      <c r="C2" s="1" t="s">
        <v>16</v>
      </c>
      <c r="D2" s="19" t="s">
        <v>18</v>
      </c>
      <c r="E2" s="19" t="s">
        <v>62</v>
      </c>
      <c r="F2" s="19" t="s">
        <v>63</v>
      </c>
      <c r="G2" s="16" t="s">
        <v>75</v>
      </c>
      <c r="H2" s="1" t="s">
        <v>112</v>
      </c>
      <c r="I2" s="1" t="s">
        <v>22</v>
      </c>
      <c r="OK2" s="3"/>
      <c r="OW2" s="3"/>
      <c r="PE2" s="3"/>
      <c r="QN2" s="3"/>
      <c r="QZ2" s="3"/>
      <c r="RK2" s="3"/>
      <c r="RP2" s="3"/>
      <c r="RU2" s="3"/>
      <c r="RW2" s="3"/>
      <c r="SG2" s="3"/>
      <c r="SL2" s="3"/>
      <c r="SQ2" s="3"/>
      <c r="SS2" s="3"/>
      <c r="SV2" s="3"/>
      <c r="TA2" s="3"/>
      <c r="TF2" s="3"/>
      <c r="TH2" s="3"/>
      <c r="TK2" s="3"/>
      <c r="TP2" s="3"/>
      <c r="TU2" s="3"/>
      <c r="TW2" s="3"/>
      <c r="ZQ2" s="3"/>
    </row>
    <row r="3" spans="2:693" ht="25" customHeight="1" x14ac:dyDescent="0.2">
      <c r="B3" s="1"/>
      <c r="C3" s="1"/>
      <c r="D3" s="19"/>
      <c r="E3" s="20"/>
      <c r="F3" s="20"/>
      <c r="G3" s="17"/>
      <c r="H3" s="1"/>
      <c r="I3" s="1"/>
      <c r="OK3" s="3"/>
      <c r="OW3" s="3"/>
      <c r="PE3" s="3"/>
      <c r="QN3" s="3"/>
      <c r="QZ3" s="3"/>
      <c r="RK3" s="3"/>
      <c r="RP3" s="3"/>
      <c r="RU3" s="3"/>
      <c r="RW3" s="3"/>
      <c r="SG3" s="3"/>
      <c r="SL3" s="3"/>
      <c r="SQ3" s="3"/>
      <c r="SS3" s="3"/>
      <c r="SV3" s="3"/>
      <c r="TA3" s="3"/>
      <c r="TF3" s="3"/>
      <c r="TH3" s="3"/>
      <c r="TK3" s="3"/>
      <c r="TP3" s="3"/>
      <c r="TU3" s="3"/>
      <c r="TW3" s="3"/>
      <c r="ZQ3" s="3"/>
    </row>
    <row r="4" spans="2:693" ht="25" customHeight="1" x14ac:dyDescent="0.2">
      <c r="B4" s="28" t="s">
        <v>10</v>
      </c>
      <c r="C4" s="1" t="s">
        <v>128</v>
      </c>
      <c r="D4" s="21"/>
      <c r="E4" s="21"/>
      <c r="F4" s="22"/>
      <c r="G4" s="18"/>
      <c r="H4" s="7" t="s">
        <v>45</v>
      </c>
      <c r="I4" s="1"/>
      <c r="OK4" s="3"/>
      <c r="OW4" s="3"/>
      <c r="PE4" s="3"/>
      <c r="QN4" s="3"/>
      <c r="QZ4" s="3"/>
      <c r="RK4" s="3"/>
      <c r="RP4" s="3"/>
      <c r="RU4" s="3"/>
      <c r="RW4" s="3"/>
      <c r="SG4" s="3"/>
      <c r="SL4" s="3"/>
      <c r="SQ4" s="3"/>
      <c r="SS4" s="3"/>
      <c r="SV4" s="3"/>
      <c r="TA4" s="3"/>
      <c r="TF4" s="3"/>
      <c r="TH4" s="3"/>
      <c r="TK4" s="3"/>
      <c r="TP4" s="3"/>
      <c r="TU4" s="3"/>
      <c r="TW4" s="3"/>
      <c r="ZQ4" s="3"/>
    </row>
    <row r="5" spans="2:693" ht="15" x14ac:dyDescent="0.2">
      <c r="B5" s="29" t="s">
        <v>121</v>
      </c>
      <c r="C5" s="30"/>
      <c r="D5" s="23"/>
      <c r="E5" s="34"/>
      <c r="F5" s="24"/>
      <c r="G5" s="17"/>
      <c r="H5" s="5"/>
      <c r="I5" s="5"/>
    </row>
    <row r="6" spans="2:693" ht="25" customHeight="1" x14ac:dyDescent="0.2">
      <c r="B6" s="7"/>
      <c r="C6" s="31"/>
      <c r="D6" s="19"/>
      <c r="E6" s="20"/>
      <c r="F6" s="20"/>
      <c r="G6" s="17"/>
      <c r="H6" s="1"/>
      <c r="I6" s="1"/>
    </row>
    <row r="7" spans="2:693" ht="25" customHeight="1" x14ac:dyDescent="0.2">
      <c r="B7" s="31" t="s">
        <v>129</v>
      </c>
      <c r="C7" s="43" t="s">
        <v>99</v>
      </c>
      <c r="D7" s="19" t="s">
        <v>34</v>
      </c>
      <c r="E7" s="20"/>
      <c r="F7" s="20"/>
      <c r="G7" s="17"/>
      <c r="H7" s="42">
        <v>46023</v>
      </c>
    </row>
    <row r="8" spans="2:693" ht="25" customHeight="1" x14ac:dyDescent="0.2">
      <c r="B8" s="31" t="s">
        <v>133</v>
      </c>
      <c r="C8" s="2" t="s">
        <v>134</v>
      </c>
      <c r="D8" s="19" t="s">
        <v>34</v>
      </c>
      <c r="E8" s="20"/>
      <c r="F8" s="20"/>
      <c r="G8" s="17"/>
      <c r="H8" s="42" t="s">
        <v>135</v>
      </c>
      <c r="I8" s="1"/>
    </row>
    <row r="9" spans="2:693" ht="15" x14ac:dyDescent="0.2">
      <c r="B9" s="32" t="s">
        <v>122</v>
      </c>
      <c r="C9" s="13"/>
      <c r="D9" s="26"/>
      <c r="E9" s="25"/>
      <c r="F9" s="25"/>
      <c r="G9" s="17"/>
      <c r="H9" s="15"/>
      <c r="I9" s="14"/>
    </row>
    <row r="10" spans="2:693" ht="26" x14ac:dyDescent="0.2">
      <c r="B10" s="31" t="s">
        <v>92</v>
      </c>
      <c r="D10" s="19" t="s">
        <v>23</v>
      </c>
      <c r="E10" s="20" t="s">
        <v>23</v>
      </c>
      <c r="F10" s="20"/>
      <c r="G10" s="17"/>
      <c r="H10" s="1" t="s">
        <v>26</v>
      </c>
      <c r="I10" s="11"/>
    </row>
    <row r="11" spans="2:693" ht="68" customHeight="1" x14ac:dyDescent="0.2">
      <c r="B11" s="31" t="s">
        <v>93</v>
      </c>
      <c r="D11" s="19" t="s">
        <v>23</v>
      </c>
      <c r="E11" s="20" t="s">
        <v>23</v>
      </c>
      <c r="F11" s="20"/>
      <c r="G11" s="17"/>
      <c r="H11" s="1" t="s">
        <v>26</v>
      </c>
      <c r="I11" s="11"/>
    </row>
    <row r="12" spans="2:693" ht="25" customHeight="1" x14ac:dyDescent="0.2">
      <c r="B12" s="31" t="s">
        <v>94</v>
      </c>
      <c r="D12" s="19" t="s">
        <v>23</v>
      </c>
      <c r="E12" s="20" t="s">
        <v>23</v>
      </c>
      <c r="F12" s="20"/>
      <c r="G12" s="17"/>
      <c r="H12" s="1" t="s">
        <v>26</v>
      </c>
      <c r="I12" s="11"/>
    </row>
    <row r="13" spans="2:693" ht="39" x14ac:dyDescent="0.2">
      <c r="B13" s="31" t="s">
        <v>95</v>
      </c>
      <c r="C13" s="2" t="s">
        <v>77</v>
      </c>
      <c r="D13" s="19" t="s">
        <v>23</v>
      </c>
      <c r="E13" s="20" t="s">
        <v>23</v>
      </c>
      <c r="F13" s="20"/>
      <c r="G13" s="17"/>
      <c r="H13" s="1" t="s">
        <v>26</v>
      </c>
      <c r="I13" s="11"/>
    </row>
    <row r="14" spans="2:693" ht="98" customHeight="1" x14ac:dyDescent="0.2">
      <c r="B14" s="31" t="s">
        <v>35</v>
      </c>
      <c r="C14" s="2" t="s">
        <v>61</v>
      </c>
      <c r="D14" s="19" t="s">
        <v>34</v>
      </c>
      <c r="E14" s="20" t="s">
        <v>23</v>
      </c>
      <c r="F14" s="20"/>
      <c r="G14" s="17"/>
      <c r="H14" s="1" t="s">
        <v>157</v>
      </c>
      <c r="I14" s="1" t="s">
        <v>158</v>
      </c>
    </row>
    <row r="15" spans="2:693" ht="25" customHeight="1" x14ac:dyDescent="0.2">
      <c r="B15" s="31" t="s">
        <v>73</v>
      </c>
      <c r="D15" s="19" t="s">
        <v>34</v>
      </c>
      <c r="E15" s="20" t="s">
        <v>23</v>
      </c>
      <c r="F15" s="20"/>
      <c r="G15" s="17"/>
      <c r="H15" s="1" t="s">
        <v>96</v>
      </c>
      <c r="I15" s="8"/>
    </row>
    <row r="16" spans="2:693" ht="25" customHeight="1" x14ac:dyDescent="0.2">
      <c r="B16" s="31" t="s">
        <v>74</v>
      </c>
      <c r="C16" s="2" t="s">
        <v>78</v>
      </c>
      <c r="D16" s="19" t="s">
        <v>34</v>
      </c>
      <c r="E16" s="20" t="s">
        <v>23</v>
      </c>
      <c r="F16" s="20"/>
      <c r="G16" s="17"/>
      <c r="H16" s="1"/>
      <c r="I16" s="1"/>
    </row>
    <row r="17" spans="2:12" ht="83" customHeight="1" x14ac:dyDescent="0.2">
      <c r="B17" s="33" t="s">
        <v>60</v>
      </c>
      <c r="C17" s="2" t="s">
        <v>61</v>
      </c>
      <c r="D17" s="19" t="s">
        <v>34</v>
      </c>
      <c r="E17" s="20" t="s">
        <v>23</v>
      </c>
      <c r="F17" s="20"/>
      <c r="G17" s="17"/>
      <c r="H17" s="9" t="s">
        <v>159</v>
      </c>
      <c r="I17" s="1" t="s">
        <v>160</v>
      </c>
      <c r="L17" s="36"/>
    </row>
    <row r="18" spans="2:12" ht="25" customHeight="1" x14ac:dyDescent="0.2">
      <c r="D18" s="19"/>
      <c r="E18" s="20"/>
      <c r="F18" s="20"/>
      <c r="G18" s="17"/>
      <c r="H18" s="1"/>
      <c r="I18" s="1"/>
      <c r="L18" s="36"/>
    </row>
    <row r="19" spans="2:12" ht="25" customHeight="1" x14ac:dyDescent="0.2">
      <c r="B19" s="29" t="s">
        <v>123</v>
      </c>
      <c r="C19" s="4"/>
      <c r="D19" s="23"/>
      <c r="E19" s="24"/>
      <c r="F19" s="24"/>
      <c r="G19" s="17"/>
      <c r="H19" s="5"/>
      <c r="I19" s="5"/>
    </row>
    <row r="20" spans="2:12" ht="25" customHeight="1" x14ac:dyDescent="0.2">
      <c r="B20" s="7"/>
      <c r="D20" s="19"/>
      <c r="E20" s="20"/>
      <c r="F20" s="20"/>
      <c r="G20" s="17"/>
      <c r="H20" s="1"/>
      <c r="I20" s="1"/>
    </row>
    <row r="21" spans="2:12" ht="49" customHeight="1" x14ac:dyDescent="0.2">
      <c r="B21" s="31" t="s">
        <v>153</v>
      </c>
      <c r="C21" s="2" t="s">
        <v>154</v>
      </c>
      <c r="D21" s="19"/>
      <c r="E21" s="20"/>
      <c r="F21" s="20"/>
      <c r="G21" s="2"/>
      <c r="H21" s="6" t="s">
        <v>131</v>
      </c>
      <c r="I21" s="1"/>
    </row>
    <row r="22" spans="2:12" ht="25" customHeight="1" x14ac:dyDescent="0.2">
      <c r="B22" s="31" t="s">
        <v>156</v>
      </c>
      <c r="D22" s="19" t="s">
        <v>34</v>
      </c>
      <c r="E22" s="20" t="s">
        <v>23</v>
      </c>
      <c r="F22" s="20"/>
      <c r="G22" s="17"/>
      <c r="H22" s="38"/>
      <c r="I22" s="1"/>
    </row>
    <row r="23" spans="2:12" ht="25" customHeight="1" x14ac:dyDescent="0.2">
      <c r="B23" s="31"/>
      <c r="D23" s="19"/>
      <c r="E23" s="20"/>
      <c r="F23" s="20"/>
      <c r="G23" s="17"/>
      <c r="H23" s="1"/>
      <c r="I23" s="6"/>
    </row>
    <row r="24" spans="2:12" ht="25" customHeight="1" x14ac:dyDescent="0.2">
      <c r="B24" s="31" t="s">
        <v>119</v>
      </c>
      <c r="D24" s="19" t="s">
        <v>23</v>
      </c>
      <c r="E24" s="20" t="s">
        <v>23</v>
      </c>
      <c r="F24" s="20"/>
      <c r="G24" s="17"/>
      <c r="H24" s="1" t="s">
        <v>26</v>
      </c>
      <c r="I24" s="1"/>
    </row>
    <row r="25" spans="2:12" ht="25" customHeight="1" x14ac:dyDescent="0.2">
      <c r="B25" s="31"/>
      <c r="C25" s="2" t="s">
        <v>136</v>
      </c>
      <c r="D25" s="2"/>
      <c r="E25" s="2"/>
      <c r="F25" s="20"/>
      <c r="G25" s="17"/>
      <c r="H25" s="1"/>
      <c r="I25" s="1"/>
    </row>
    <row r="26" spans="2:12" ht="31" customHeight="1" x14ac:dyDescent="0.2">
      <c r="B26" s="32" t="s">
        <v>143</v>
      </c>
      <c r="C26" s="13"/>
      <c r="D26" s="26"/>
      <c r="E26" s="25"/>
      <c r="F26" s="25"/>
      <c r="G26" s="17"/>
      <c r="H26" s="14"/>
      <c r="I26" s="14"/>
    </row>
    <row r="27" spans="2:12" ht="25" customHeight="1" x14ac:dyDescent="0.2">
      <c r="B27" s="31" t="s">
        <v>19</v>
      </c>
      <c r="C27" s="2" t="s">
        <v>137</v>
      </c>
      <c r="D27" s="19" t="s">
        <v>34</v>
      </c>
      <c r="E27" s="20" t="s">
        <v>23</v>
      </c>
      <c r="F27" s="20"/>
      <c r="G27" s="17"/>
      <c r="H27" s="1" t="s">
        <v>106</v>
      </c>
      <c r="I27" s="1"/>
    </row>
    <row r="28" spans="2:12" ht="25" customHeight="1" x14ac:dyDescent="0.2">
      <c r="B28" s="31" t="s">
        <v>101</v>
      </c>
      <c r="C28" s="2" t="s">
        <v>138</v>
      </c>
      <c r="D28" s="19" t="s">
        <v>34</v>
      </c>
      <c r="E28" s="20" t="s">
        <v>23</v>
      </c>
      <c r="F28" s="20"/>
      <c r="G28" s="17"/>
      <c r="H28" s="1" t="s">
        <v>130</v>
      </c>
      <c r="I28" s="1"/>
    </row>
    <row r="29" spans="2:12" ht="25" customHeight="1" x14ac:dyDescent="0.2">
      <c r="B29" s="31" t="s">
        <v>142</v>
      </c>
      <c r="C29" s="2" t="s">
        <v>108</v>
      </c>
      <c r="D29" s="19"/>
      <c r="E29" s="20"/>
      <c r="F29" s="20"/>
      <c r="G29" s="17"/>
      <c r="H29" s="1"/>
      <c r="I29" s="1"/>
    </row>
    <row r="30" spans="2:12" ht="25" customHeight="1" x14ac:dyDescent="0.2">
      <c r="D30" s="19"/>
      <c r="E30" s="20"/>
      <c r="F30" s="20"/>
      <c r="G30" s="17"/>
      <c r="H30" s="1"/>
      <c r="I30" s="1"/>
    </row>
    <row r="31" spans="2:12" ht="25" customHeight="1" x14ac:dyDescent="0.2">
      <c r="H31" s="37"/>
    </row>
  </sheetData>
  <sheetProtection algorithmName="SHA-512" hashValue="eeH70zrda0fqKPLprjLrHZjvRcRng7e4+boMeGhbB/4L5M933f7yiERZh8FRi8dj7CY37eAjGAgYjqi8v7mZcA==" saltValue="FUhuwuCOc2mavnbRGvE+2w==" spinCount="100000" sheet="1" objects="1" scenarios="1"/>
  <mergeCells count="1">
    <mergeCell ref="B1:F1"/>
  </mergeCells>
  <dataValidations count="2">
    <dataValidation type="list" allowBlank="1" showInputMessage="1" showErrorMessage="1" sqref="E10:E17 E27:E28 E24 E22" xr:uid="{B4FDCC53-C83E-CB44-BCBF-B10C470519D3}">
      <formula1>Gelijkwaardig</formula1>
    </dataValidation>
    <dataValidation type="list" allowBlank="1" showInputMessage="1" showErrorMessage="1" sqref="H24:H25 D10:D13 H10:H13 D24" xr:uid="{AECC52EE-AE01-7C47-9327-EE26F6FABA91}">
      <formula1>ja_nee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830D6-68E7-3A41-908B-86EE71E95EDF}">
  <sheetPr>
    <tabColor rgb="FF92D050"/>
  </sheetPr>
  <dimension ref="A1:G3"/>
  <sheetViews>
    <sheetView zoomScale="120" zoomScaleNormal="120" workbookViewId="0">
      <pane ySplit="3" topLeftCell="A4" activePane="bottomLeft" state="frozen"/>
      <selection pane="bottomLeft" activeCell="G2" sqref="G2"/>
    </sheetView>
  </sheetViews>
  <sheetFormatPr baseColWidth="10" defaultRowHeight="15" x14ac:dyDescent="0.2"/>
  <cols>
    <col min="1" max="1" width="13.33203125" style="35" bestFit="1" customWidth="1"/>
    <col min="2" max="2" width="11.83203125" style="35" customWidth="1"/>
    <col min="3" max="3" width="22.6640625" style="35" customWidth="1"/>
    <col min="4" max="4" width="32.33203125" style="35" customWidth="1"/>
    <col min="5" max="5" width="29.5" style="35" customWidth="1"/>
    <col min="6" max="6" width="30.83203125" style="35" customWidth="1"/>
    <col min="7" max="7" width="36.6640625" style="35" customWidth="1"/>
  </cols>
  <sheetData>
    <row r="1" spans="1:7" ht="28" customHeight="1" x14ac:dyDescent="0.2">
      <c r="A1" t="s">
        <v>139</v>
      </c>
      <c r="B1"/>
      <c r="C1"/>
      <c r="D1"/>
      <c r="E1"/>
      <c r="F1"/>
      <c r="G1"/>
    </row>
    <row r="2" spans="1:7" ht="28" customHeight="1" x14ac:dyDescent="0.2">
      <c r="A2" s="40"/>
      <c r="B2" s="40"/>
      <c r="C2" s="40"/>
      <c r="D2" s="53" t="s">
        <v>120</v>
      </c>
      <c r="E2" s="53"/>
      <c r="F2" s="53"/>
      <c r="G2" s="39" t="s">
        <v>152</v>
      </c>
    </row>
    <row r="3" spans="1:7" s="44" customFormat="1" ht="69" customHeight="1" x14ac:dyDescent="0.2">
      <c r="A3" s="41" t="s">
        <v>114</v>
      </c>
      <c r="B3" s="41" t="s">
        <v>115</v>
      </c>
      <c r="C3" s="41" t="s">
        <v>116</v>
      </c>
      <c r="D3" s="41" t="s">
        <v>141</v>
      </c>
      <c r="E3" s="41" t="s">
        <v>117</v>
      </c>
      <c r="F3" s="41" t="s">
        <v>126</v>
      </c>
      <c r="G3" s="41" t="s">
        <v>140</v>
      </c>
    </row>
  </sheetData>
  <sheetProtection algorithmName="SHA-512" hashValue="h16YoxLw+VEU6/YFjBeS8/4VLcbwG9QO27B9MGJJvSP/UQjysAUw7lVA7FMH7GFmkBhD/nVHSuQkhzKsIrBF2w==" saltValue="nIvOLAjGrhl3Q2meUDPQAg==" spinCount="100000" sheet="1" objects="1" scenarios="1"/>
  <mergeCells count="1">
    <mergeCell ref="D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EA0CB-178B-4A4C-BA56-B148C3F49790}">
  <sheetPr>
    <tabColor theme="5" tint="0.39997558519241921"/>
  </sheetPr>
  <dimension ref="A2:Q14"/>
  <sheetViews>
    <sheetView topLeftCell="F1" zoomScale="125" zoomScaleNormal="125" workbookViewId="0">
      <selection activeCell="J29" sqref="J29"/>
    </sheetView>
  </sheetViews>
  <sheetFormatPr baseColWidth="10" defaultColWidth="8.83203125" defaultRowHeight="15" x14ac:dyDescent="0.2"/>
  <cols>
    <col min="2" max="2" width="25" customWidth="1"/>
    <col min="3" max="3" width="15.33203125" customWidth="1"/>
    <col min="4" max="4" width="20.33203125" bestFit="1" customWidth="1"/>
    <col min="5" max="5" width="26.6640625" customWidth="1"/>
    <col min="6" max="6" width="25" customWidth="1"/>
    <col min="7" max="7" width="32.33203125" customWidth="1"/>
    <col min="8" max="10" width="20.33203125" bestFit="1" customWidth="1"/>
    <col min="11" max="11" width="22.6640625" bestFit="1" customWidth="1"/>
    <col min="12" max="12" width="20.33203125" bestFit="1" customWidth="1"/>
    <col min="13" max="13" width="21" bestFit="1" customWidth="1"/>
    <col min="14" max="14" width="20.33203125" bestFit="1" customWidth="1"/>
    <col min="15" max="15" width="28.33203125" bestFit="1" customWidth="1"/>
    <col min="16" max="17" width="20.5" bestFit="1" customWidth="1"/>
  </cols>
  <sheetData>
    <row r="2" spans="1:17" x14ac:dyDescent="0.2">
      <c r="A2" t="s">
        <v>10</v>
      </c>
      <c r="B2" t="s">
        <v>30</v>
      </c>
      <c r="C2" t="s">
        <v>6</v>
      </c>
      <c r="D2" t="s">
        <v>14</v>
      </c>
      <c r="E2" t="s">
        <v>9</v>
      </c>
      <c r="F2" t="s">
        <v>29</v>
      </c>
      <c r="G2" t="s">
        <v>17</v>
      </c>
      <c r="H2" t="s">
        <v>24</v>
      </c>
      <c r="I2" t="s">
        <v>25</v>
      </c>
      <c r="J2" t="s">
        <v>38</v>
      </c>
      <c r="K2" t="s">
        <v>40</v>
      </c>
      <c r="L2" t="s">
        <v>47</v>
      </c>
      <c r="M2" t="s">
        <v>50</v>
      </c>
      <c r="N2" t="s">
        <v>51</v>
      </c>
      <c r="O2" t="s">
        <v>84</v>
      </c>
      <c r="P2" t="s">
        <v>72</v>
      </c>
      <c r="Q2" t="s">
        <v>81</v>
      </c>
    </row>
    <row r="3" spans="1:17" x14ac:dyDescent="0.2">
      <c r="B3" t="s">
        <v>0</v>
      </c>
      <c r="C3">
        <v>15</v>
      </c>
      <c r="D3" t="s">
        <v>3</v>
      </c>
      <c r="E3" t="s">
        <v>2</v>
      </c>
      <c r="F3" t="s">
        <v>36</v>
      </c>
      <c r="G3" t="s">
        <v>64</v>
      </c>
      <c r="H3">
        <v>62</v>
      </c>
      <c r="I3" t="s">
        <v>26</v>
      </c>
      <c r="J3" t="s">
        <v>43</v>
      </c>
      <c r="K3" t="s">
        <v>41</v>
      </c>
      <c r="L3" t="s">
        <v>49</v>
      </c>
      <c r="M3" t="s">
        <v>97</v>
      </c>
      <c r="N3" t="s">
        <v>52</v>
      </c>
      <c r="O3" t="s">
        <v>85</v>
      </c>
      <c r="P3" s="10">
        <v>1.8749999999999999E-2</v>
      </c>
      <c r="Q3" t="s">
        <v>82</v>
      </c>
    </row>
    <row r="4" spans="1:17" x14ac:dyDescent="0.2">
      <c r="B4" t="s">
        <v>5</v>
      </c>
      <c r="C4">
        <f>C3+1</f>
        <v>16</v>
      </c>
      <c r="D4" t="s">
        <v>7</v>
      </c>
      <c r="E4" t="s">
        <v>1</v>
      </c>
      <c r="F4" t="s">
        <v>37</v>
      </c>
      <c r="G4" t="s">
        <v>67</v>
      </c>
      <c r="H4">
        <v>63</v>
      </c>
      <c r="I4" t="s">
        <v>27</v>
      </c>
      <c r="J4" t="s">
        <v>44</v>
      </c>
      <c r="K4" t="s">
        <v>42</v>
      </c>
      <c r="L4" t="s">
        <v>48</v>
      </c>
      <c r="N4" t="s">
        <v>55</v>
      </c>
      <c r="O4" t="s">
        <v>86</v>
      </c>
      <c r="P4" s="10">
        <v>1.788E-2</v>
      </c>
      <c r="Q4" t="s">
        <v>83</v>
      </c>
    </row>
    <row r="5" spans="1:17" x14ac:dyDescent="0.2">
      <c r="B5" t="s">
        <v>23</v>
      </c>
      <c r="C5">
        <f t="shared" ref="C5:C13" si="0">C4+1</f>
        <v>17</v>
      </c>
      <c r="D5" t="s">
        <v>11</v>
      </c>
      <c r="E5" t="s">
        <v>8</v>
      </c>
      <c r="F5" t="s">
        <v>58</v>
      </c>
      <c r="G5" t="s">
        <v>65</v>
      </c>
      <c r="H5">
        <v>64</v>
      </c>
      <c r="I5" t="s">
        <v>23</v>
      </c>
      <c r="J5" t="s">
        <v>80</v>
      </c>
      <c r="K5" t="s">
        <v>68</v>
      </c>
      <c r="L5" t="s">
        <v>23</v>
      </c>
      <c r="N5" t="s">
        <v>56</v>
      </c>
      <c r="O5" t="s">
        <v>87</v>
      </c>
      <c r="P5" s="10">
        <v>1.7010000000000001E-2</v>
      </c>
      <c r="Q5" t="s">
        <v>23</v>
      </c>
    </row>
    <row r="6" spans="1:17" x14ac:dyDescent="0.2">
      <c r="C6">
        <f t="shared" si="0"/>
        <v>18</v>
      </c>
      <c r="D6" t="s">
        <v>15</v>
      </c>
      <c r="E6" t="s">
        <v>98</v>
      </c>
      <c r="F6" t="s">
        <v>59</v>
      </c>
      <c r="G6" t="s">
        <v>66</v>
      </c>
      <c r="H6">
        <v>65</v>
      </c>
      <c r="J6" t="s">
        <v>23</v>
      </c>
      <c r="K6" t="s">
        <v>69</v>
      </c>
      <c r="N6" t="s">
        <v>57</v>
      </c>
      <c r="O6" t="s">
        <v>90</v>
      </c>
      <c r="P6" t="s">
        <v>23</v>
      </c>
    </row>
    <row r="7" spans="1:17" x14ac:dyDescent="0.2">
      <c r="C7">
        <f t="shared" si="0"/>
        <v>19</v>
      </c>
      <c r="D7" t="s">
        <v>23</v>
      </c>
      <c r="E7" t="s">
        <v>12</v>
      </c>
      <c r="F7" t="s">
        <v>28</v>
      </c>
      <c r="G7" t="s">
        <v>39</v>
      </c>
      <c r="H7">
        <v>66</v>
      </c>
      <c r="K7" t="s">
        <v>70</v>
      </c>
      <c r="N7" t="s">
        <v>53</v>
      </c>
      <c r="O7" t="s">
        <v>88</v>
      </c>
    </row>
    <row r="8" spans="1:17" x14ac:dyDescent="0.2">
      <c r="C8">
        <f t="shared" si="0"/>
        <v>20</v>
      </c>
      <c r="E8" t="s">
        <v>13</v>
      </c>
      <c r="F8" t="s">
        <v>23</v>
      </c>
      <c r="G8" t="s">
        <v>23</v>
      </c>
      <c r="H8">
        <v>67</v>
      </c>
      <c r="K8" t="s">
        <v>71</v>
      </c>
      <c r="N8" t="s">
        <v>54</v>
      </c>
      <c r="O8" t="s">
        <v>89</v>
      </c>
    </row>
    <row r="9" spans="1:17" x14ac:dyDescent="0.2">
      <c r="C9">
        <f t="shared" si="0"/>
        <v>21</v>
      </c>
      <c r="E9" t="s">
        <v>79</v>
      </c>
      <c r="H9">
        <v>68</v>
      </c>
      <c r="K9" t="s">
        <v>23</v>
      </c>
      <c r="N9" t="s">
        <v>23</v>
      </c>
      <c r="O9" t="s">
        <v>91</v>
      </c>
    </row>
    <row r="10" spans="1:17" x14ac:dyDescent="0.2">
      <c r="C10">
        <f t="shared" si="0"/>
        <v>22</v>
      </c>
      <c r="E10" t="s">
        <v>23</v>
      </c>
      <c r="H10" t="s">
        <v>23</v>
      </c>
    </row>
    <row r="11" spans="1:17" x14ac:dyDescent="0.2">
      <c r="C11">
        <f t="shared" si="0"/>
        <v>23</v>
      </c>
    </row>
    <row r="12" spans="1:17" x14ac:dyDescent="0.2">
      <c r="C12">
        <f t="shared" si="0"/>
        <v>24</v>
      </c>
    </row>
    <row r="13" spans="1:17" x14ac:dyDescent="0.2">
      <c r="C13">
        <f t="shared" si="0"/>
        <v>25</v>
      </c>
    </row>
    <row r="14" spans="1:17" x14ac:dyDescent="0.2">
      <c r="C14" t="s">
        <v>23</v>
      </c>
    </row>
  </sheetData>
  <sheetProtection algorithmName="SHA-512" hashValue="JRt0eeokXLtojnNg+bXQfvklUndlEBfrbzB3r0XQRix0CKgimvhjksxq3GMyYB/3uERwkvh8odGPb02flAvMcw==" saltValue="DKz6QzKS4tKEUJkv9M0Lq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286c72-0feb-4b0b-91d2-6aa658bcfa73">
      <Terms xmlns="http://schemas.microsoft.com/office/infopath/2007/PartnerControls"/>
    </lcf76f155ced4ddcb4097134ff3c332f>
    <TaxCatchAll xmlns="ff0059bf-9de4-45cb-97a5-fcdef944ce5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4311440116064885F5CB5E4519C618" ma:contentTypeVersion="16" ma:contentTypeDescription="Een nieuw document maken." ma:contentTypeScope="" ma:versionID="8f6af21150a7379c9f8c76fed3fa7c2d">
  <xsd:schema xmlns:xsd="http://www.w3.org/2001/XMLSchema" xmlns:xs="http://www.w3.org/2001/XMLSchema" xmlns:p="http://schemas.microsoft.com/office/2006/metadata/properties" xmlns:ns2="63286c72-0feb-4b0b-91d2-6aa658bcfa73" xmlns:ns3="ff0059bf-9de4-45cb-97a5-fcdef944ce54" targetNamespace="http://schemas.microsoft.com/office/2006/metadata/properties" ma:root="true" ma:fieldsID="817a4c130502630ce1e3067db22979df" ns2:_="" ns3:_="">
    <xsd:import namespace="63286c72-0feb-4b0b-91d2-6aa658bcfa73"/>
    <xsd:import namespace="ff0059bf-9de4-45cb-97a5-fcdef944ce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86c72-0feb-4b0b-91d2-6aa658bcfa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4e150c79-015b-4b66-82f7-b244dfd42d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0059bf-9de4-45cb-97a5-fcdef944ce5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e4326bc-a4ac-4fbc-a500-8d39f7842ca5}" ma:internalName="TaxCatchAll" ma:showField="CatchAllData" ma:web="ff0059bf-9de4-45cb-97a5-fcdef944ce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1B40E6-DEA5-44FC-B1AF-B94D35F70426}">
  <ds:schemaRefs>
    <ds:schemaRef ds:uri="http://purl.org/dc/terms/"/>
    <ds:schemaRef ds:uri="http://schemas.microsoft.com/office/2006/metadata/properties"/>
    <ds:schemaRef ds:uri="a5814792-6486-40ec-a6b7-e6e2e4064003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d52432ac-b031-4650-99ae-d4705b168663"/>
  </ds:schemaRefs>
</ds:datastoreItem>
</file>

<file path=customXml/itemProps2.xml><?xml version="1.0" encoding="utf-8"?>
<ds:datastoreItem xmlns:ds="http://schemas.openxmlformats.org/officeDocument/2006/customXml" ds:itemID="{915A986E-B730-4CF3-9DF6-AA293539B1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EF8FAE-BB49-44D5-9CC0-8ECE5D0252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16</vt:i4>
      </vt:variant>
    </vt:vector>
  </HeadingPairs>
  <TitlesOfParts>
    <vt:vector size="22" baseType="lpstr">
      <vt:lpstr>Handleiding</vt:lpstr>
      <vt:lpstr>Start</vt:lpstr>
      <vt:lpstr>1 Nieuwe regeling</vt:lpstr>
      <vt:lpstr>2 Huidige regeling</vt:lpstr>
      <vt:lpstr>Deelnemersbestand</vt:lpstr>
      <vt:lpstr>Lijstjes</vt:lpstr>
      <vt:lpstr>aanvang_lft</vt:lpstr>
      <vt:lpstr>bevoegdheid_adv</vt:lpstr>
      <vt:lpstr>Gelijkwaardig</vt:lpstr>
      <vt:lpstr>ja_nee</vt:lpstr>
      <vt:lpstr>klassen_AO</vt:lpstr>
      <vt:lpstr>opbouw_staffel</vt:lpstr>
      <vt:lpstr>opzoeken_grond</vt:lpstr>
      <vt:lpstr>Pensioenrichtleeftijd</vt:lpstr>
      <vt:lpstr>RR_staffel</vt:lpstr>
      <vt:lpstr>status_doc</vt:lpstr>
      <vt:lpstr>type_document</vt:lpstr>
      <vt:lpstr>type_ovk</vt:lpstr>
      <vt:lpstr>type_reg</vt:lpstr>
      <vt:lpstr>type_staffel</vt:lpstr>
      <vt:lpstr>type_toets</vt:lpstr>
      <vt:lpstr>Vrijstellingsgrond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Julie&amp;Pascal Wegman</dc:creator>
  <cp:lastModifiedBy> </cp:lastModifiedBy>
  <cp:lastPrinted>2020-09-24T14:32:39Z</cp:lastPrinted>
  <dcterms:created xsi:type="dcterms:W3CDTF">2020-06-05T12:01:21Z</dcterms:created>
  <dcterms:modified xsi:type="dcterms:W3CDTF">2026-01-09T10:02:11Z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0x010100484311440116064885F5CB5E4519C618</vt:lpwstr>
  </property>
</Properties>
</file>