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aethiqs-my.sharepoint.com/personal/jolanda_vink_aethiqs_nl/Documents/Klanten/StiPP/2025/Gelijkwaardigheid/Hertoets 2026 (Wtp-regeling)/"/>
    </mc:Choice>
  </mc:AlternateContent>
  <xr:revisionPtr revIDLastSave="4" documentId="8_{A8105562-9924-464E-A4B2-2FCE83DB7DC2}" xr6:coauthVersionLast="47" xr6:coauthVersionMax="47" xr10:uidLastSave="{CF602B07-BBF0-0348-B516-B249C379733B}"/>
  <bookViews>
    <workbookView xWindow="160" yWindow="660" windowWidth="28480" windowHeight="15980" activeTab="1" xr2:uid="{A69574DC-3309-4929-9C59-A571CF90AE76}"/>
  </bookViews>
  <sheets>
    <sheet name="Handleiding" sheetId="4" r:id="rId1"/>
    <sheet name="Start" sheetId="10" r:id="rId2"/>
    <sheet name="1 Nieuwe regeling" sheetId="7" r:id="rId3"/>
    <sheet name="2 Overgangsrecht" sheetId="1" r:id="rId4"/>
    <sheet name="3 Huidige regeling" sheetId="8" r:id="rId5"/>
    <sheet name="Deelnemersbestand" sheetId="9" r:id="rId6"/>
    <sheet name="Lijstjes" sheetId="2" state="hidden" r:id="rId7"/>
  </sheets>
  <definedNames>
    <definedName name="aanvang_lft">Lijstjes!$C$3:$C$14</definedName>
    <definedName name="bevoegdheid_adv">Lijstjes!$M$3:$M$6</definedName>
    <definedName name="Gelijkwaardig">Lijstjes!$L$3:$L$5</definedName>
    <definedName name="ja_nee">Lijstjes!$I$3:$I$5</definedName>
    <definedName name="klassen_AO">Lijstjes!$J$3:$J$6</definedName>
    <definedName name="Naam_Adviseur">#REF!</definedName>
    <definedName name="naam_regeling">#REF!</definedName>
    <definedName name="naam_regeling_2">#REF!</definedName>
    <definedName name="Naam_Werkgever">#REF!</definedName>
    <definedName name="opbouw_staffel">Lijstjes!$P$3:$P$6</definedName>
    <definedName name="opzoeken_grond">Lijstjes!$N$3:$O$9</definedName>
    <definedName name="Pensioenrichtleeftijd">Lijstjes!$H$3:$H$10</definedName>
    <definedName name="RR_staffel">Lijstjes!$K$3:$K$9</definedName>
    <definedName name="status_doc">Lijstjes!$D$3:$D$6</definedName>
    <definedName name="type_document">Lijstjes!$E$3:$E$10</definedName>
    <definedName name="type_ovk">Lijstjes!$B$3:$B$5</definedName>
    <definedName name="type_reg">Lijstjes!$F$3:$F$8</definedName>
    <definedName name="type_staffel">Lijstjes!$G$3:$G$8</definedName>
    <definedName name="type_toets">Lijstjes!$Q$3:$Q$5</definedName>
    <definedName name="Vrijstellingsgrond">Lijstjes!$N$3:$N$9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 r="C5" i="2" s="1"/>
  <c r="C6" i="2" s="1"/>
  <c r="C7" i="2" s="1"/>
  <c r="C8" i="2" s="1"/>
  <c r="C9" i="2" s="1"/>
  <c r="C10" i="2" s="1"/>
  <c r="C11" i="2" s="1"/>
  <c r="C12" i="2" s="1"/>
  <c r="C13" i="2" s="1"/>
</calcChain>
</file>

<file path=xl/sharedStrings.xml><?xml version="1.0" encoding="utf-8"?>
<sst xmlns="http://schemas.openxmlformats.org/spreadsheetml/2006/main" count="469" uniqueCount="187">
  <si>
    <t>Premieovereenkomst</t>
  </si>
  <si>
    <t>uitvoeringsovereenkomst</t>
  </si>
  <si>
    <t>pensioenreglement</t>
  </si>
  <si>
    <t>aanwezig</t>
  </si>
  <si>
    <t>Criteria Gelijkwaardigheid</t>
  </si>
  <si>
    <t>Uitkeringsovereenkomst</t>
  </si>
  <si>
    <t>aanvang_lft</t>
  </si>
  <si>
    <t>wordt_nageleverd</t>
  </si>
  <si>
    <t>pensioenovereenkomst</t>
  </si>
  <si>
    <t>type_document</t>
  </si>
  <si>
    <t>Naam</t>
  </si>
  <si>
    <t>afwezig</t>
  </si>
  <si>
    <t>Rapport_kwalitatieve_toets</t>
  </si>
  <si>
    <t>Rapport_kwantitatieve_toes</t>
  </si>
  <si>
    <t>status_doc</t>
  </si>
  <si>
    <t>nvt</t>
  </si>
  <si>
    <t>Uitleg</t>
  </si>
  <si>
    <t>Type_Staffel</t>
  </si>
  <si>
    <t>Pensioenregeling Werkgever</t>
  </si>
  <si>
    <t>Partnerpensioen</t>
  </si>
  <si>
    <t>Stap 1</t>
  </si>
  <si>
    <t>Stap 2</t>
  </si>
  <si>
    <t>Extra_info_StiPP</t>
  </si>
  <si>
    <t>Kies wat van toepassing is</t>
  </si>
  <si>
    <t>Pensioenrichtleeftijd</t>
  </si>
  <si>
    <t>ja_nee</t>
  </si>
  <si>
    <t>ja</t>
  </si>
  <si>
    <t>nee</t>
  </si>
  <si>
    <t>Hybride</t>
  </si>
  <si>
    <t>type_reg</t>
  </si>
  <si>
    <t>Type_ovk</t>
  </si>
  <si>
    <t>Stap 3</t>
  </si>
  <si>
    <t>Stap 4</t>
  </si>
  <si>
    <t>Stap 5</t>
  </si>
  <si>
    <t>Vul in</t>
  </si>
  <si>
    <t>Franchise</t>
  </si>
  <si>
    <t>Beschikbare premie (DC)</t>
  </si>
  <si>
    <t>Flat rate (DC)</t>
  </si>
  <si>
    <t>klassen_AO</t>
  </si>
  <si>
    <t>Marktrentestaffel</t>
  </si>
  <si>
    <t>RR_staffel</t>
  </si>
  <si>
    <t>Fiscale 4% staffel</t>
  </si>
  <si>
    <t>Fiscale 3% staffel</t>
  </si>
  <si>
    <t>3-klassen</t>
  </si>
  <si>
    <t>6-klassen</t>
  </si>
  <si>
    <t>StiPP</t>
  </si>
  <si>
    <t>Eindleeftijd wezenpensioen</t>
  </si>
  <si>
    <t>Gelijkwaardig</t>
  </si>
  <si>
    <t>Niet gelijkwaardig</t>
  </si>
  <si>
    <t>Minimaal gelijkwaardig</t>
  </si>
  <si>
    <t>Bevoegdheid_adv</t>
  </si>
  <si>
    <t>Vrijstellingsgrond</t>
  </si>
  <si>
    <t>Artikel 2</t>
  </si>
  <si>
    <t>Artikel 5</t>
  </si>
  <si>
    <t>Artikel 6</t>
  </si>
  <si>
    <t>Artikel 3</t>
  </si>
  <si>
    <t>Artikel 4</t>
  </si>
  <si>
    <t>Artikel 4a</t>
  </si>
  <si>
    <t>Middelloon (DB)</t>
  </si>
  <si>
    <t>Eindloon (DB)</t>
  </si>
  <si>
    <t>Maximum pensioengevend salaris</t>
  </si>
  <si>
    <t>Geef duidelijk aan hoe deze tot stand komt</t>
  </si>
  <si>
    <t>Beoordeling Pensioen Adviseur</t>
  </si>
  <si>
    <t>Extra_info / Toelichting</t>
  </si>
  <si>
    <t>Fiscale_staffel_1_OP</t>
  </si>
  <si>
    <t>Fiscale_staffel_3_OP+direct_TE_PP</t>
  </si>
  <si>
    <t>Fiscale_staffel_4_OP+direct_TB_PP</t>
  </si>
  <si>
    <t>Fiscale_staffel_2_OP+latent_TE_PP</t>
  </si>
  <si>
    <t>2.5%_marktrentestaffel</t>
  </si>
  <si>
    <t>2.0%_marktrentestaffel</t>
  </si>
  <si>
    <t>1.5%_marktrentestaffel</t>
  </si>
  <si>
    <t>1.0%_marktrentestaffel</t>
  </si>
  <si>
    <t>opbouw_staffel</t>
  </si>
  <si>
    <t>Pensioengrondslag (PG)</t>
  </si>
  <si>
    <t>Hoeveel uur bevat een FT week?</t>
  </si>
  <si>
    <t>II</t>
  </si>
  <si>
    <t>Stuur dit format samen met de bijgevoegde documentatie op naar stipphertoets@pggm.nl</t>
  </si>
  <si>
    <t>Ook wel de "30% regeling" genoemd</t>
  </si>
  <si>
    <t>Vul het aantal uur in 40 | 38 | 37,5 | 36 |</t>
  </si>
  <si>
    <t>Startbrief</t>
  </si>
  <si>
    <t>Anders namelijk: --&gt;</t>
  </si>
  <si>
    <t>type_toets</t>
  </si>
  <si>
    <t>kwalitatief</t>
  </si>
  <si>
    <t>kwantitatief</t>
  </si>
  <si>
    <t>Grond</t>
  </si>
  <si>
    <t>Bestaande pensioenregeling</t>
  </si>
  <si>
    <t>Concernvorming</t>
  </si>
  <si>
    <t>Eigen CAO</t>
  </si>
  <si>
    <t>Onvoldoende beleggingsrendement</t>
  </si>
  <si>
    <t>Andere redenen</t>
  </si>
  <si>
    <t>Nettopensioen</t>
  </si>
  <si>
    <t>Vult_automatisch</t>
  </si>
  <si>
    <t>Zijn de verloonde uren voor de aangifte loonheffingen pensioengevend?</t>
  </si>
  <si>
    <t>Is het loon voor de werknemersverzekeringen pensioengevend? 
Hiervan is uitgezonderd de bijtelling als gevolg van het privégebruik van een zakelijke auto.</t>
  </si>
  <si>
    <t xml:space="preserve">Is het werknemersaandeel in de premie voor de pensioenregeling pensioengevend? </t>
  </si>
  <si>
    <t>Is het loon dat is uitgeruild voor vrije vergoedingen of vrije verstrekkingen in verband met extraterritoriale kosten pensioengevend?</t>
  </si>
  <si>
    <t xml:space="preserve">Pensioengevend salaris minus franchise </t>
  </si>
  <si>
    <t>Actuaris_AG</t>
  </si>
  <si>
    <t>Verklaring_actuaris_AG</t>
  </si>
  <si>
    <t>Aantal verloonde uren vermenigvuldigd met de uurfranchise.
Uurfranchise EUR 8,90 (2025)</t>
  </si>
  <si>
    <t>Aantal verloonde uren vermenigvuldigd met het maximumbedrag per uur.
Maximumbedrag per uur EUR 40,53 (2025)</t>
  </si>
  <si>
    <t>Wanneer wordt overgegaan naar de nieuwe regeling?</t>
  </si>
  <si>
    <t>Levenslang of tijdelijk</t>
  </si>
  <si>
    <t>Wezenpensioen</t>
  </si>
  <si>
    <t>Is het partnerpensioen levenslang of tijdelijk</t>
  </si>
  <si>
    <t>Wat is de eindleeftijd van het wezenpensioen</t>
  </si>
  <si>
    <t>Wat is de uitkeringshoogte van het partnerpensioen. Als percentage van het pensioengevend salaris</t>
  </si>
  <si>
    <t>Wat is de uitkeringshoogte van het wezenpensioen. Als percentage van het pensioengevend salaris</t>
  </si>
  <si>
    <t>35% van Pensioengevend salaris</t>
  </si>
  <si>
    <t>Levenslang</t>
  </si>
  <si>
    <t>15% van het pensioengevend salaris</t>
  </si>
  <si>
    <t>Zijn er nog andere dekkingen op risicobasis?</t>
  </si>
  <si>
    <t>Vaste premiepercentage</t>
  </si>
  <si>
    <t>Ouderdomspensioen o.b.v. vaste premiepercentage</t>
  </si>
  <si>
    <t>Sinds wanneer is de nieuwe regeling van kracht</t>
  </si>
  <si>
    <t>Pensioenregeling StiPP (nieuwe pensioenregeling)</t>
  </si>
  <si>
    <t>Bepaal in tabblad ' Start' welk tabblad ingevuld moet worden</t>
  </si>
  <si>
    <t>Geboortedatum</t>
  </si>
  <si>
    <t>Geslacht</t>
  </si>
  <si>
    <t>Parttime percentage</t>
  </si>
  <si>
    <t>Het jaarloon dat is uitgeruild voor vrije vergoedingen of vrije verstrekkingen in verband met extraterritoriale kosten</t>
  </si>
  <si>
    <t>Vul deelnemersbestand in</t>
  </si>
  <si>
    <t>Wanneer is overgegaan naar de nieuwe regeling?</t>
  </si>
  <si>
    <t>Is premievrijstelling bij invaliditeit gedekt?</t>
  </si>
  <si>
    <r>
      <t xml:space="preserve">Pensioengevendsalaris van StiPP per </t>
    </r>
    <r>
      <rPr>
        <sz val="11"/>
        <color rgb="FFFF0000"/>
        <rFont val="Calibri (Body)"/>
      </rPr>
      <t>1-1-2026</t>
    </r>
  </si>
  <si>
    <t>1. Pensioenregeling(en)</t>
  </si>
  <si>
    <t>2. Grondslag voor pensioenopbouw</t>
  </si>
  <si>
    <t xml:space="preserve">3. Pensioen op opbouwbasis </t>
  </si>
  <si>
    <t>4. Pensioen op risicobasis</t>
  </si>
  <si>
    <t>4b. Pensioen op risicobasis nieuwe deelnemers</t>
  </si>
  <si>
    <t>3. Pensioen op opbouwbasis</t>
  </si>
  <si>
    <r>
      <t xml:space="preserve">3b.Pensioen op opbouwbasis </t>
    </r>
    <r>
      <rPr>
        <b/>
        <u/>
        <sz val="11"/>
        <color theme="1"/>
        <rFont val="Arial"/>
        <family val="2"/>
      </rPr>
      <t>nieuwe deelnemers</t>
    </r>
  </si>
  <si>
    <t>Pensioenopbouw tijdens verlofperiode (o.b.v. het aantal gebruikelijke verloonde uren die de deelnemer had gewerkt als hij geen verlof had opgenomen)</t>
  </si>
  <si>
    <t xml:space="preserve">StiPP hanteert 2/3 van de maximale staffel </t>
  </si>
  <si>
    <t>Pensioenregeling StiPP 1-1-2026</t>
  </si>
  <si>
    <t>XYZ</t>
  </si>
  <si>
    <t>Start nieuwe pensioenregeling</t>
  </si>
  <si>
    <t>EUR 16.661 op jaarbasis (1.872 uur op jaarbasis bij een 36-urige werkweek) 
EUR 17.586  op jaarbasis (1.976 uur op jaarbasis bij een 38-urige werkweek) 
Etc.</t>
  </si>
  <si>
    <t>EUR 75.872 op jaarbasis (1.872 uur op jaarbasis bij een 36-urige werkweek) 
EUR 80.087 op jaarbasis (1.976 uur op jaarbasis bij een 38-urige werkweek) 
Etc.</t>
  </si>
  <si>
    <t>15% van Pensioengevend salaris</t>
  </si>
  <si>
    <t>20% van Pensioengrondslag</t>
  </si>
  <si>
    <t>25 jaar</t>
  </si>
  <si>
    <t>Start nieuwe pensioenegeling</t>
  </si>
  <si>
    <t xml:space="preserve">Maximaal cf staffel artikel 38r Wet LB </t>
  </si>
  <si>
    <t>Beschikbare premie 18 - 19</t>
  </si>
  <si>
    <t>Beschikbare premie 20 - 24</t>
  </si>
  <si>
    <t>Beschikbare premie 25 - 29</t>
  </si>
  <si>
    <t>Beschikbare premie 30 - 34</t>
  </si>
  <si>
    <t>Beschikbare premie 35 - 39</t>
  </si>
  <si>
    <t>Beschikbare premie 40 - 44</t>
  </si>
  <si>
    <t>Beschikbare premie 45 - 49</t>
  </si>
  <si>
    <t>Beschikbare premie 50 - 54</t>
  </si>
  <si>
    <t>Beschikbare premie 55 - 59</t>
  </si>
  <si>
    <t>Beschikbare premie 60 - 64</t>
  </si>
  <si>
    <t>Beschikbare premie vanaf 65</t>
  </si>
  <si>
    <t>Wat is de uitkeringshoogte van het partnerpensioen. Geef duidelijk aan hoe deze tot stand komt</t>
  </si>
  <si>
    <t>Wat is de uitkeringshoogte van het wezenpensioen. Geef duidelijk aan hoe deze tot stand komt.</t>
  </si>
  <si>
    <t>Geldigheid huidige pensioenregeling</t>
  </si>
  <si>
    <t>Geef aan vanaf welke datum de huidige regeling van kracht is</t>
  </si>
  <si>
    <t>t/m 31-12-2025</t>
  </si>
  <si>
    <t xml:space="preserve">EUR 75.872 op jaarbasis (1.872 uur op jaarbasis bij een 36-urige werkweek) 
Etc.
EUR 80.087 op jaarbasis (1.976 uur op jaarbasis bij een 38-urige werkweek) </t>
  </si>
  <si>
    <t>G</t>
  </si>
  <si>
    <t>Ouderdomspensioen o.b.v. Premiestaffel</t>
  </si>
  <si>
    <t>Is er een partnerpensioen op risicobasis aanwezig? Geef duidelijk aan hoe deze tot stand komt</t>
  </si>
  <si>
    <t>Is er een wezenpensioen op risicobasis aanwezig? Geef duidelijk aan hoe deze tot stand komt</t>
  </si>
  <si>
    <r>
      <t xml:space="preserve">Wij ontvangen graag een </t>
    </r>
    <r>
      <rPr>
        <u/>
        <sz val="11"/>
        <color theme="1"/>
        <rFont val="Calibri (Body)"/>
      </rPr>
      <t>geanonimiseerd</t>
    </r>
    <r>
      <rPr>
        <sz val="11"/>
        <color theme="1"/>
        <rFont val="Calibri"/>
        <family val="2"/>
        <scheme val="minor"/>
      </rPr>
      <t xml:space="preserve"> deelnemersbestand met de volgende gegevens:</t>
    </r>
  </si>
  <si>
    <r>
      <t xml:space="preserve">Het pensioengevend jaarloon zoals opgegeven aan de pensioenuitvoerder per </t>
    </r>
    <r>
      <rPr>
        <sz val="11"/>
        <color rgb="FFFF0000"/>
        <rFont val="Calibri (Body)"/>
      </rPr>
      <t>1-1-2026</t>
    </r>
  </si>
  <si>
    <t xml:space="preserve">Het jaarloon voor de werknemers-verzekeringen ( uitgezonderd de bijtelling als gevolg van het privégebruik van een zakelijke auto). </t>
  </si>
  <si>
    <r>
      <t xml:space="preserve">3a. Pensioen op opbouwbasis </t>
    </r>
    <r>
      <rPr>
        <b/>
        <u/>
        <sz val="11"/>
        <color theme="1"/>
        <rFont val="Arial"/>
        <family val="2"/>
      </rPr>
      <t>bestaande</t>
    </r>
    <r>
      <rPr>
        <b/>
        <sz val="11"/>
        <color theme="1"/>
        <rFont val="Arial"/>
        <family val="2"/>
      </rPr>
      <t xml:space="preserve"> deelnemers</t>
    </r>
  </si>
  <si>
    <r>
      <t xml:space="preserve">4a. Pensioen op risicobasis </t>
    </r>
    <r>
      <rPr>
        <b/>
        <u/>
        <sz val="11"/>
        <color theme="1"/>
        <rFont val="Arial"/>
        <family val="2"/>
      </rPr>
      <t>bestaande</t>
    </r>
    <r>
      <rPr>
        <b/>
        <sz val="11"/>
        <color theme="1"/>
        <rFont val="Arial"/>
        <family val="2"/>
      </rPr>
      <t xml:space="preserve"> deelnemers</t>
    </r>
  </si>
  <si>
    <t>Ouderdomspensioen o.b.v. Premiestaffel (alleen voor de bestaande deelnemers)</t>
  </si>
  <si>
    <t>Overige (onvoorwaardelijke) dekkingen</t>
  </si>
  <si>
    <t xml:space="preserve">4. Pensioen op risicobasis </t>
  </si>
  <si>
    <t>Gemiddelde premie voor pensioen op opbouwbasis als percentage van de maximale premie</t>
  </si>
  <si>
    <t>StiPP hanteert 2/3 van de maximale staffel</t>
  </si>
  <si>
    <t>Stel een schriftelijke rapportage / verklaring op</t>
  </si>
  <si>
    <t>Merk op</t>
  </si>
  <si>
    <t>Stap 6</t>
  </si>
  <si>
    <t>Toetsing gelijkwaardigheid (Artikel 2 of 6 VBB): Nieuwe pensioenregeling per 1-1-2026 al van kracht</t>
  </si>
  <si>
    <t>Toetsing gelijkwaardigheid (artikel 2 of 6 VBB): Nieuwe pensioenregeling per 1-1-2026 nog niet van  kracht, huidige regeling nog van toepassing</t>
  </si>
  <si>
    <t>Toetsing gelijkwaardigheid (Artikel 2 of 6 Vrijstellings- en Boetebesluit Wet Bpf 2000 )</t>
  </si>
  <si>
    <t>Toetsing gelijkwaardigheid (Artikel 2 of 6 VBB): Nieuwe pensioenegeling per 1-1-2026 van kracht, voor bestaande deelnemers is het overgangsrecht van toepassing</t>
  </si>
  <si>
    <r>
      <t xml:space="preserve">Pensioengevend salaris werknemer per </t>
    </r>
    <r>
      <rPr>
        <sz val="11"/>
        <color rgb="FFFF0000"/>
        <rFont val="Calibri (Body)"/>
      </rPr>
      <t>1-1-2026</t>
    </r>
  </si>
  <si>
    <t>Vul de kenmerken in van de regeling op tabblad 1, 2 of 3</t>
  </si>
  <si>
    <t>Geef voor alle genoemde criteria het oordeel over de gelijkwaardigheid op tabblad 1, 2 of 3</t>
  </si>
  <si>
    <t>Voor elk vrijstellingsverzoek geldt dat de financiële en actuariële gelijkwaardigheid kwantitatief aangetoond dient te worden door middel van een verklaring van een actuaris AG, tenzij de nieuwe regeling van de werkgever nog is ingegaan.</t>
  </si>
  <si>
    <r>
      <t xml:space="preserve">Wanneer de nieuwe pensioenregeling van de werkgever ná 1-1-2026 ingaat,  geldt dat enkel de </t>
    </r>
    <r>
      <rPr>
        <b/>
        <u/>
        <sz val="11"/>
        <color theme="1"/>
        <rFont val="Calibri (Body)"/>
      </rPr>
      <t>financiële</t>
    </r>
    <r>
      <rPr>
        <b/>
        <sz val="11"/>
        <color theme="1"/>
        <rFont val="Calibri"/>
        <family val="2"/>
        <scheme val="minor"/>
      </rPr>
      <t xml:space="preserve"> kwantitatief aangetoond dient te worden door middel van een verklaring van een actuaris 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</si>
</sst>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413]\ * #,##0.00_ ;_ [$€-413]\ * \-#,##0.00_ ;_ [$€-413]\ * &quot;-&quot;??_ ;_ @_ "/>
    <numFmt numFmtId="165" formatCode="0.000%"/>
  </numFmts>
  <fonts count="22" x14ac:knownFonts="1">
    <font>
      <sz val="11"/>
      <color theme="1"/>
      <name val="Calibri"/>
      <family val="2"/>
      <scheme val="minor"/>
    </font>
    <font>
      <sz val="12"/>
      <color theme="1"/>
      <name val="Calibri"/>
      <family val="2"/>
      <scheme val="minor"/>
    </font>
    <font>
      <b/>
      <sz val="11"/>
      <color theme="1"/>
      <name val="Calibri"/>
      <family val="2"/>
      <scheme val="minor"/>
    </font>
    <font>
      <sz val="8"/>
      <name val="Calibri"/>
      <family val="2"/>
      <scheme val="minor"/>
    </font>
    <font>
      <sz val="11"/>
      <color theme="1"/>
      <name val="Arial"/>
      <family val="2"/>
    </font>
    <font>
      <b/>
      <sz val="11"/>
      <color theme="1"/>
      <name val="Arial"/>
      <family val="2"/>
    </font>
    <font>
      <sz val="9"/>
      <color theme="1"/>
      <name val="Arial"/>
      <family val="2"/>
    </font>
    <font>
      <b/>
      <sz val="9"/>
      <color theme="1"/>
      <name val="Arial"/>
      <family val="2"/>
    </font>
    <font>
      <u/>
      <sz val="11"/>
      <color theme="10"/>
      <name val="Calibri"/>
      <family val="2"/>
      <scheme val="minor"/>
    </font>
    <font>
      <b/>
      <sz val="9"/>
      <name val="Arial"/>
      <family val="2"/>
    </font>
    <font>
      <sz val="9"/>
      <name val="Arial"/>
      <family val="2"/>
    </font>
    <font>
      <b/>
      <sz val="9"/>
      <color rgb="FFFF0000"/>
      <name val="Arial"/>
      <family val="2"/>
    </font>
    <font>
      <sz val="11"/>
      <color theme="1"/>
      <name val="Calibri"/>
      <family val="2"/>
      <scheme val="minor"/>
    </font>
    <font>
      <u/>
      <sz val="11"/>
      <color theme="1"/>
      <name val="Calibri (Body)"/>
    </font>
    <font>
      <sz val="11"/>
      <color rgb="FFFF0000"/>
      <name val="Calibri (Body)"/>
    </font>
    <font>
      <b/>
      <sz val="14"/>
      <color theme="1"/>
      <name val="Arial"/>
      <family val="2"/>
    </font>
    <font>
      <b/>
      <sz val="14"/>
      <color rgb="FF000000"/>
      <name val="Arial"/>
      <family val="2"/>
    </font>
    <font>
      <b/>
      <u/>
      <sz val="11"/>
      <color theme="1"/>
      <name val="Arial"/>
      <family val="2"/>
    </font>
    <font>
      <sz val="11"/>
      <name val="Calibri"/>
      <family val="2"/>
      <scheme val="minor"/>
    </font>
    <font>
      <b/>
      <sz val="11"/>
      <color rgb="FFFF0000"/>
      <name val="Calibri"/>
      <family val="2"/>
      <scheme val="minor"/>
    </font>
    <font>
      <b/>
      <u/>
      <sz val="11"/>
      <color theme="1"/>
      <name val="Calibri"/>
      <family val="2"/>
      <scheme val="minor"/>
    </font>
    <font>
      <b/>
      <u/>
      <sz val="11"/>
      <color theme="1"/>
      <name val="Calibri (Body)"/>
    </font>
  </fonts>
  <fills count="10">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rgb="FFA9D08E"/>
        <bgColor rgb="FF000000"/>
      </patternFill>
    </fill>
  </fills>
  <borders count="1">
    <border>
      <left/>
      <right/>
      <top/>
      <bottom/>
      <diagonal/>
    </border>
  </borders>
  <cellStyleXfs count="3">
    <xf numFmtId="0" fontId="0" fillId="0" borderId="0"/>
    <xf numFmtId="0" fontId="8" fillId="0" borderId="0" applyNumberFormat="0" applyFill="0" applyBorder="0" applyAlignment="0" applyProtection="0"/>
    <xf numFmtId="9" fontId="12" fillId="0" borderId="0" applyFont="0" applyFill="0" applyBorder="0" applyAlignment="0" applyProtection="0"/>
  </cellStyleXfs>
  <cellXfs count="56">
    <xf numFmtId="0" fontId="0" fillId="0" borderId="0" xfId="0"/>
    <xf numFmtId="0" fontId="6" fillId="0" borderId="0" xfId="0" applyFont="1" applyAlignment="1">
      <alignment horizontal="center" vertical="center" wrapText="1"/>
    </xf>
    <xf numFmtId="0" fontId="6" fillId="0" borderId="0" xfId="0" applyFont="1" applyAlignment="1">
      <alignment vertical="center" wrapText="1"/>
    </xf>
    <xf numFmtId="9" fontId="6" fillId="0" borderId="0" xfId="0" applyNumberFormat="1" applyFont="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1" applyAlignment="1">
      <alignment horizontal="center" vertical="center" wrapText="1"/>
    </xf>
    <xf numFmtId="164" fontId="6" fillId="0" borderId="0" xfId="0" applyNumberFormat="1" applyFont="1" applyAlignment="1">
      <alignment horizontal="center" vertical="center" wrapText="1"/>
    </xf>
    <xf numFmtId="165" fontId="0" fillId="0" borderId="0" xfId="0" applyNumberFormat="1"/>
    <xf numFmtId="0" fontId="6" fillId="0" borderId="0" xfId="1" applyFont="1" applyAlignment="1">
      <alignment horizontal="center" vertical="center" wrapText="1"/>
    </xf>
    <xf numFmtId="0" fontId="2" fillId="0" borderId="0" xfId="0" applyFont="1" applyAlignment="1">
      <alignment horizontal="center"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14" fontId="6" fillId="3" borderId="0" xfId="0" applyNumberFormat="1" applyFont="1" applyFill="1" applyAlignment="1">
      <alignment horizontal="center" vertical="center" wrapText="1"/>
    </xf>
    <xf numFmtId="0" fontId="6" fillId="4" borderId="0" xfId="0" applyFont="1" applyFill="1" applyAlignment="1">
      <alignment horizontal="center" vertical="center" wrapText="1"/>
    </xf>
    <xf numFmtId="0" fontId="6" fillId="4" borderId="0" xfId="0" applyFont="1" applyFill="1" applyAlignment="1">
      <alignment vertical="center" wrapText="1"/>
    </xf>
    <xf numFmtId="0" fontId="7" fillId="4" borderId="0" xfId="0" applyFont="1" applyFill="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Alignment="1">
      <alignment vertical="center" wrapText="1"/>
    </xf>
    <xf numFmtId="0" fontId="7" fillId="0" borderId="0" xfId="0" applyFont="1" applyAlignment="1">
      <alignment vertical="center" wrapText="1"/>
    </xf>
    <xf numFmtId="0" fontId="5" fillId="3" borderId="0" xfId="0" applyFont="1" applyFill="1" applyAlignment="1">
      <alignment horizontal="center" vertical="center" wrapText="1"/>
    </xf>
    <xf numFmtId="0" fontId="9" fillId="0" borderId="0" xfId="0" applyFont="1" applyAlignment="1">
      <alignment vertical="center" wrapText="1"/>
    </xf>
    <xf numFmtId="0" fontId="11" fillId="2" borderId="0" xfId="0" applyFont="1" applyFill="1" applyAlignment="1" applyProtection="1">
      <alignment horizontal="center" vertical="center" wrapText="1"/>
      <protection locked="0"/>
    </xf>
    <xf numFmtId="0" fontId="0" fillId="0" borderId="0" xfId="0" applyProtection="1">
      <protection locked="0"/>
    </xf>
    <xf numFmtId="1" fontId="6" fillId="0" borderId="0" xfId="0" applyNumberFormat="1" applyFont="1" applyAlignment="1">
      <alignment vertical="center" wrapText="1"/>
    </xf>
    <xf numFmtId="0" fontId="1" fillId="0" borderId="0" xfId="0" applyFont="1"/>
    <xf numFmtId="10" fontId="6" fillId="0" borderId="0" xfId="0" applyNumberFormat="1" applyFont="1" applyAlignment="1">
      <alignment horizontal="center" vertical="center" wrapText="1"/>
    </xf>
    <xf numFmtId="10" fontId="6" fillId="0" borderId="0" xfId="2" applyNumberFormat="1" applyFont="1" applyAlignment="1">
      <alignment horizontal="center" vertical="center" wrapText="1"/>
    </xf>
    <xf numFmtId="0" fontId="0" fillId="6" borderId="0" xfId="0" applyFill="1"/>
    <xf numFmtId="0" fontId="0" fillId="7" borderId="0" xfId="0" applyFill="1"/>
    <xf numFmtId="0" fontId="6" fillId="2" borderId="0" xfId="0" applyFont="1" applyFill="1" applyAlignment="1">
      <alignment vertical="center"/>
    </xf>
    <xf numFmtId="0" fontId="0" fillId="0" borderId="0" xfId="0" applyAlignment="1">
      <alignment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xf>
    <xf numFmtId="0" fontId="18" fillId="0" borderId="0" xfId="0" applyFont="1"/>
    <xf numFmtId="0" fontId="19" fillId="0" borderId="0" xfId="0" applyFont="1"/>
    <xf numFmtId="0" fontId="2" fillId="0" borderId="0" xfId="0" applyFont="1"/>
    <xf numFmtId="0" fontId="20" fillId="0" borderId="0" xfId="0" applyFont="1" applyProtection="1">
      <protection locked="0"/>
    </xf>
    <xf numFmtId="0" fontId="15" fillId="8" borderId="0" xfId="0" applyFont="1" applyFill="1" applyAlignment="1">
      <alignment horizontal="center" vertical="center" wrapText="1"/>
    </xf>
    <xf numFmtId="0" fontId="0" fillId="0" borderId="0" xfId="0" applyAlignment="1">
      <alignment vertical="center" wrapText="1"/>
    </xf>
    <xf numFmtId="0" fontId="16" fillId="9" borderId="0" xfId="0" applyFont="1" applyFill="1" applyAlignment="1">
      <alignment horizontal="center" vertical="center" wrapText="1"/>
    </xf>
    <xf numFmtId="0" fontId="0" fillId="5" borderId="0" xfId="0" applyFill="1" applyAlignment="1">
      <alignment horizontal="center"/>
    </xf>
  </cellXfs>
  <cellStyles count="3">
    <cellStyle name="Hyperlink" xfId="1" builtinId="8"/>
    <cellStyle name="Normal" xfId="0" builtinId="0"/>
    <cellStyle name="Per cent" xfId="2" builtinId="5"/>
  </cellStyles>
  <dxfs count="34">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rgb="FF000000"/>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theme="1"/>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rgb="FF000000"/>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ill>
        <patternFill>
          <bgColor theme="5" tint="0.79998168889431442"/>
        </patternFill>
      </fill>
    </dxf>
    <dxf>
      <fill>
        <patternFill>
          <bgColor theme="8" tint="0.59996337778862885"/>
        </patternFill>
      </fill>
    </dxf>
    <dxf>
      <font>
        <b/>
        <i val="0"/>
      </font>
      <fill>
        <patternFill>
          <bgColor theme="7" tint="0.5999633777886288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ertoets" pivot="0" count="4" xr9:uid="{DE3D7E88-9082-4B90-A8EF-19BCA21E2329}">
      <tableStyleElement type="wholeTable" dxfId="33"/>
      <tableStyleElement type="headerRow" dxfId="32"/>
      <tableStyleElement type="secondRowStripe" dxfId="31"/>
      <tableStyleElement type="secondColumn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395109</xdr:colOff>
      <xdr:row>2</xdr:row>
      <xdr:rowOff>56443</xdr:rowOff>
    </xdr:from>
    <xdr:to>
      <xdr:col>16</xdr:col>
      <xdr:colOff>61141</xdr:colOff>
      <xdr:row>55</xdr:row>
      <xdr:rowOff>169331</xdr:rowOff>
    </xdr:to>
    <xdr:pic>
      <xdr:nvPicPr>
        <xdr:cNvPr id="3" name="Picture 2">
          <a:extLst>
            <a:ext uri="{FF2B5EF4-FFF2-40B4-BE49-F238E27FC236}">
              <a16:creationId xmlns:a16="http://schemas.microsoft.com/office/drawing/2014/main" id="{2FC7F157-BD5B-344F-860E-36467955ABAB}"/>
            </a:ext>
          </a:extLst>
        </xdr:cNvPr>
        <xdr:cNvPicPr>
          <a:picLocks noChangeAspect="1"/>
        </xdr:cNvPicPr>
      </xdr:nvPicPr>
      <xdr:blipFill>
        <a:blip xmlns:r="http://schemas.openxmlformats.org/officeDocument/2006/relationships" r:embed="rId1"/>
        <a:stretch>
          <a:fillRect/>
        </a:stretch>
      </xdr:blipFill>
      <xdr:spPr>
        <a:xfrm>
          <a:off x="395109" y="451554"/>
          <a:ext cx="12986921" cy="105833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6C034D-3BAE-334B-82C9-568E61F18D8D}" name="Tabel14" displayName="Tabel14" ref="B2:I28" totalsRowShown="0" headerRowDxfId="29" dataDxfId="28">
  <tableColumns count="8">
    <tableColumn id="1" xr3:uid="{23A26554-21F3-D448-AB97-CEB0811542C9}" name="Criteria Gelijkwaardigheid" dataDxfId="27"/>
    <tableColumn id="12" xr3:uid="{5CEE0F36-FD19-3841-B33C-C762B5A0715E}" name="Uitleg" dataDxfId="26"/>
    <tableColumn id="5" xr3:uid="{050F19ED-455E-C042-A073-5E404A6F41F0}" name="Pensioenregeling Werkgever" dataDxfId="25">
      <calculatedColumnFormula>Naam_Werkgever</calculatedColumnFormula>
    </tableColumn>
    <tableColumn id="8" xr3:uid="{C1123A80-AB35-F649-942F-465C76FB1F91}" name="Beoordeling Pensioen Adviseur" dataDxfId="24">
      <calculatedColumnFormula>Naam_Adviseur</calculatedColumnFormula>
    </tableColumn>
    <tableColumn id="14" xr3:uid="{7ACEE888-28BB-2D4F-B83A-B22B39724685}" name="Extra_info / Toelichting" dataDxfId="23"/>
    <tableColumn id="10" xr3:uid="{9728B83B-DB62-A04A-980E-31C6BD249953}" name="II" dataDxfId="22"/>
    <tableColumn id="2" xr3:uid="{976BA040-56BC-C244-8415-491C4EE68AE2}" name="Pensioenregeling StiPP (nieuwe pensioenregeling)" dataDxfId="21"/>
    <tableColumn id="11" xr3:uid="{80F4DEC2-35E3-7944-BC86-B762AC871D73}" name="Extra_info_StiPP" dataDxfId="20"/>
  </tableColumns>
  <tableStyleInfo name="Hertoet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F4A8AB-DDEC-4661-9F57-70D83DBE42CF}" name="Tabel1" displayName="Tabel1" ref="B2:I53" totalsRowShown="0" headerRowDxfId="19" dataDxfId="18">
  <tableColumns count="8">
    <tableColumn id="1" xr3:uid="{BCA40F33-BE34-4D3B-8C04-54012BE92B92}" name="Criteria Gelijkwaardigheid" dataDxfId="17"/>
    <tableColumn id="12" xr3:uid="{3E63ADC0-D40F-45A5-9D65-F33F1F3FF8B8}" name="Uitleg" dataDxfId="16"/>
    <tableColumn id="5" xr3:uid="{C58859F8-18F8-4C4D-997D-D73955156F87}" name="Pensioenregeling Werkgever" dataDxfId="15">
      <calculatedColumnFormula>Naam_Werkgever</calculatedColumnFormula>
    </tableColumn>
    <tableColumn id="8" xr3:uid="{F98A3181-E0C0-4EC6-8E2F-D2CCFA0B25E8}" name="Beoordeling Pensioen Adviseur" dataDxfId="14">
      <calculatedColumnFormula>Naam_Adviseur</calculatedColumnFormula>
    </tableColumn>
    <tableColumn id="14" xr3:uid="{22137E16-0188-442F-8DE2-BD1761DD1EA2}" name="Extra_info / Toelichting" dataDxfId="13"/>
    <tableColumn id="10" xr3:uid="{CAC864A8-AB7B-4B06-A1F6-A4DC2189D1E6}" name="II" dataDxfId="12"/>
    <tableColumn id="2" xr3:uid="{F8944154-BBA0-4470-A327-750E27241CB8}" name="Pensioenregeling StiPP (nieuwe pensioenregeling)" dataDxfId="11"/>
    <tableColumn id="11" xr3:uid="{3EB20DAD-CA51-4CEA-9FD4-CE860397D94D}" name="Extra_info_StiPP" dataDxfId="10"/>
  </tableColumns>
  <tableStyleInfo name="Hertoet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863373-8CB5-B243-A192-CE38EC5C2DDD}" name="Tabel15" displayName="Tabel15" ref="B2:I41" totalsRowShown="0" headerRowDxfId="9" dataDxfId="8">
  <tableColumns count="8">
    <tableColumn id="1" xr3:uid="{497065A6-D993-5943-B8BC-97DD03471372}" name="Criteria Gelijkwaardigheid" dataDxfId="7"/>
    <tableColumn id="12" xr3:uid="{03103D39-D773-944B-81FD-A32A67E11019}" name="Uitleg" dataDxfId="6"/>
    <tableColumn id="5" xr3:uid="{66703100-13BA-1F4E-BFCB-ED021D3C5720}" name="Pensioenregeling Werkgever" dataDxfId="5">
      <calculatedColumnFormula>Naam_Werkgever</calculatedColumnFormula>
    </tableColumn>
    <tableColumn id="8" xr3:uid="{8054D88D-B3B1-3D40-87F3-7A72216620CA}" name="Beoordeling Pensioen Adviseur" dataDxfId="4">
      <calculatedColumnFormula>Naam_Adviseur</calculatedColumnFormula>
    </tableColumn>
    <tableColumn id="14" xr3:uid="{5361073F-BFDB-B344-BE4B-A8EA274BACA9}" name="Extra_info / Toelichting" dataDxfId="3"/>
    <tableColumn id="10" xr3:uid="{DE4414C4-FF66-E84A-A79C-23C3CD667FC3}" name="II" dataDxfId="2"/>
    <tableColumn id="2" xr3:uid="{992ED683-00D3-D240-A864-3FBD626FC307}" name="Pensioenregeling StiPP (nieuwe pensioenregeling)" dataDxfId="1"/>
    <tableColumn id="11" xr3:uid="{3CE50626-626F-F04C-988F-0239BFD86A0D}" name="Extra_info_StiPP" dataDxfId="0"/>
  </tableColumns>
  <tableStyleInfo name="Hertoets"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737A-AE16-4484-836B-33250CA434C1}">
  <dimension ref="A1:B9"/>
  <sheetViews>
    <sheetView zoomScale="125" zoomScaleNormal="125" workbookViewId="0">
      <selection activeCell="B32" sqref="B32"/>
    </sheetView>
  </sheetViews>
  <sheetFormatPr baseColWidth="10" defaultColWidth="8.83203125" defaultRowHeight="15" x14ac:dyDescent="0.2"/>
  <cols>
    <col min="1" max="1" width="8.83203125" style="36"/>
    <col min="2" max="2" width="133.5" style="36" bestFit="1" customWidth="1"/>
    <col min="3" max="16384" width="8.83203125" style="36"/>
  </cols>
  <sheetData>
    <row r="1" spans="1:2" x14ac:dyDescent="0.2">
      <c r="B1" s="51" t="s">
        <v>180</v>
      </c>
    </row>
    <row r="2" spans="1:2" x14ac:dyDescent="0.2">
      <c r="A2" t="s">
        <v>20</v>
      </c>
      <c r="B2" t="s">
        <v>116</v>
      </c>
    </row>
    <row r="3" spans="1:2" x14ac:dyDescent="0.2">
      <c r="A3" t="s">
        <v>21</v>
      </c>
      <c r="B3" t="s">
        <v>183</v>
      </c>
    </row>
    <row r="4" spans="1:2" x14ac:dyDescent="0.2">
      <c r="A4" t="s">
        <v>31</v>
      </c>
      <c r="B4" t="s">
        <v>184</v>
      </c>
    </row>
    <row r="5" spans="1:2" x14ac:dyDescent="0.2">
      <c r="A5" t="s">
        <v>32</v>
      </c>
      <c r="B5" t="s">
        <v>121</v>
      </c>
    </row>
    <row r="6" spans="1:2" x14ac:dyDescent="0.2">
      <c r="A6" s="48" t="s">
        <v>33</v>
      </c>
      <c r="B6" t="s">
        <v>175</v>
      </c>
    </row>
    <row r="7" spans="1:2" x14ac:dyDescent="0.2">
      <c r="A7" s="49" t="s">
        <v>176</v>
      </c>
      <c r="B7" s="50" t="s">
        <v>185</v>
      </c>
    </row>
    <row r="8" spans="1:2" x14ac:dyDescent="0.2">
      <c r="A8" s="49" t="s">
        <v>176</v>
      </c>
      <c r="B8" s="50" t="s">
        <v>186</v>
      </c>
    </row>
    <row r="9" spans="1:2" x14ac:dyDescent="0.2">
      <c r="A9" t="s">
        <v>177</v>
      </c>
      <c r="B9" t="s">
        <v>76</v>
      </c>
    </row>
  </sheetData>
  <sheetProtection algorithmName="SHA-512" hashValue="ucNeiG7xgPaXH1bCkiGIoWxCzy/R7ophUY0d12dQP8A2Cop9gLPwuWE67ocKp6/EUQvRMR5ETw/OA4ER/l9DCA==" saltValue="nvCyZvn+Xo11i+0ykCXZW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BDA1-8C87-2246-B2EF-7E542D4A44C0}">
  <sheetPr>
    <tabColor rgb="FFFFFF00"/>
  </sheetPr>
  <dimension ref="A1"/>
  <sheetViews>
    <sheetView showGridLines="0" tabSelected="1" zoomScaleNormal="100" workbookViewId="0">
      <selection activeCell="Q49" sqref="Q49"/>
    </sheetView>
  </sheetViews>
  <sheetFormatPr baseColWidth="10" defaultRowHeight="15" x14ac:dyDescent="0.2"/>
  <sheetData/>
  <sheetProtection algorithmName="SHA-512" hashValue="nPmD5DrOE2GDa+2RcjS0kdFS8XELer2yn5lFrGKUu2+2/aUIECebTBGK5EHb+CYCG4345ffYKc4/yKf3xkq2tQ==" saltValue="uazJzoM9cbx72yzZ17cnH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F3D8-AF51-C948-B807-870E783AA8DC}">
  <sheetPr>
    <tabColor rgb="FF92D050"/>
  </sheetPr>
  <dimension ref="B1:ZQ30"/>
  <sheetViews>
    <sheetView zoomScale="120" zoomScaleNormal="120" workbookViewId="0">
      <pane xSplit="3" ySplit="4" topLeftCell="D5" activePane="bottomRight" state="frozen"/>
      <selection activeCell="B1" sqref="B1:F1"/>
      <selection pane="topRight" activeCell="B1" sqref="B1:F1"/>
      <selection pane="bottomLeft" activeCell="B1" sqref="B1:F1"/>
      <selection pane="bottomRight" activeCell="B1" sqref="B1:F1"/>
    </sheetView>
  </sheetViews>
  <sheetFormatPr baseColWidth="10" defaultColWidth="9.1640625" defaultRowHeight="25" customHeight="1" x14ac:dyDescent="0.2"/>
  <cols>
    <col min="1" max="1" width="4.33203125" style="2" customWidth="1"/>
    <col min="2" max="2" width="34.33203125"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60" customHeight="1" x14ac:dyDescent="0.2">
      <c r="B1" s="52" t="s">
        <v>178</v>
      </c>
      <c r="C1" s="52"/>
      <c r="D1" s="52"/>
      <c r="E1" s="53"/>
      <c r="F1" s="53"/>
      <c r="G1" s="2"/>
      <c r="H1" s="12" t="s">
        <v>134</v>
      </c>
      <c r="I1" s="12"/>
    </row>
    <row r="2" spans="2:693" ht="26" x14ac:dyDescent="0.2">
      <c r="B2" s="1" t="s">
        <v>4</v>
      </c>
      <c r="C2" s="1" t="s">
        <v>16</v>
      </c>
      <c r="D2" s="19" t="s">
        <v>18</v>
      </c>
      <c r="E2" s="19" t="s">
        <v>62</v>
      </c>
      <c r="F2" s="19" t="s">
        <v>63</v>
      </c>
      <c r="G2" s="16" t="s">
        <v>75</v>
      </c>
      <c r="H2" s="1" t="s">
        <v>115</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135</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125</v>
      </c>
      <c r="C5" s="31"/>
      <c r="D5" s="23"/>
      <c r="E5" s="35"/>
      <c r="F5" s="24"/>
      <c r="G5" s="17"/>
      <c r="H5" s="5"/>
      <c r="I5" s="5"/>
    </row>
    <row r="6" spans="2:693" ht="25" customHeight="1" x14ac:dyDescent="0.2">
      <c r="B6" s="7"/>
      <c r="C6" s="32"/>
      <c r="D6" s="19"/>
      <c r="E6" s="20"/>
      <c r="F6" s="20"/>
      <c r="G6" s="17"/>
      <c r="H6" s="1"/>
      <c r="I6" s="1"/>
    </row>
    <row r="7" spans="2:693" ht="25" customHeight="1" x14ac:dyDescent="0.2">
      <c r="B7" s="32" t="s">
        <v>136</v>
      </c>
      <c r="C7" s="46" t="s">
        <v>114</v>
      </c>
      <c r="D7" s="19" t="s">
        <v>34</v>
      </c>
      <c r="E7" s="20"/>
      <c r="F7" s="20"/>
      <c r="G7" s="17"/>
      <c r="H7" s="45">
        <v>46023</v>
      </c>
    </row>
    <row r="8" spans="2:693" ht="15" x14ac:dyDescent="0.2">
      <c r="B8" s="33" t="s">
        <v>126</v>
      </c>
      <c r="C8" s="13"/>
      <c r="D8" s="26"/>
      <c r="E8" s="25"/>
      <c r="F8" s="25"/>
      <c r="G8" s="17"/>
      <c r="H8" s="15"/>
      <c r="I8" s="14"/>
    </row>
    <row r="9" spans="2:693" ht="26" x14ac:dyDescent="0.2">
      <c r="B9" s="32" t="s">
        <v>92</v>
      </c>
      <c r="D9" s="19" t="s">
        <v>23</v>
      </c>
      <c r="E9" s="20" t="s">
        <v>23</v>
      </c>
      <c r="F9" s="20"/>
      <c r="G9" s="17"/>
      <c r="H9" s="1" t="s">
        <v>26</v>
      </c>
      <c r="I9" s="11"/>
    </row>
    <row r="10" spans="2:693" ht="68" customHeight="1" x14ac:dyDescent="0.2">
      <c r="B10" s="32" t="s">
        <v>93</v>
      </c>
      <c r="D10" s="19" t="s">
        <v>23</v>
      </c>
      <c r="E10" s="20"/>
      <c r="F10" s="20"/>
      <c r="G10" s="17"/>
      <c r="H10" s="1" t="s">
        <v>26</v>
      </c>
      <c r="I10" s="11"/>
    </row>
    <row r="11" spans="2:693" ht="25" customHeight="1" x14ac:dyDescent="0.2">
      <c r="B11" s="32" t="s">
        <v>94</v>
      </c>
      <c r="D11" s="19" t="s">
        <v>23</v>
      </c>
      <c r="E11" s="20" t="s">
        <v>23</v>
      </c>
      <c r="F11" s="20"/>
      <c r="G11" s="17"/>
      <c r="H11" s="1" t="s">
        <v>26</v>
      </c>
      <c r="I11" s="11"/>
    </row>
    <row r="12" spans="2:693" ht="52" x14ac:dyDescent="0.2">
      <c r="B12" s="32" t="s">
        <v>95</v>
      </c>
      <c r="C12" s="2" t="s">
        <v>77</v>
      </c>
      <c r="D12" s="19" t="s">
        <v>23</v>
      </c>
      <c r="E12" s="20"/>
      <c r="F12" s="20"/>
      <c r="G12" s="17"/>
      <c r="H12" s="1" t="s">
        <v>26</v>
      </c>
      <c r="I12" s="11"/>
    </row>
    <row r="13" spans="2:693" ht="98" customHeight="1" x14ac:dyDescent="0.2">
      <c r="B13" s="32" t="s">
        <v>35</v>
      </c>
      <c r="C13" s="2" t="s">
        <v>61</v>
      </c>
      <c r="D13" s="19" t="s">
        <v>34</v>
      </c>
      <c r="E13" s="20" t="s">
        <v>23</v>
      </c>
      <c r="F13" s="20"/>
      <c r="G13" s="17"/>
      <c r="H13" s="1" t="s">
        <v>99</v>
      </c>
      <c r="I13" s="1" t="s">
        <v>137</v>
      </c>
    </row>
    <row r="14" spans="2:693" ht="25" customHeight="1" x14ac:dyDescent="0.2">
      <c r="B14" s="32" t="s">
        <v>73</v>
      </c>
      <c r="D14" s="19" t="s">
        <v>34</v>
      </c>
      <c r="E14" s="20" t="s">
        <v>23</v>
      </c>
      <c r="F14" s="20"/>
      <c r="G14" s="17"/>
      <c r="H14" s="1" t="s">
        <v>96</v>
      </c>
      <c r="I14" s="8"/>
    </row>
    <row r="15" spans="2:693" ht="25" customHeight="1" x14ac:dyDescent="0.2">
      <c r="B15" s="32" t="s">
        <v>74</v>
      </c>
      <c r="C15" s="2" t="s">
        <v>78</v>
      </c>
      <c r="D15" s="19" t="s">
        <v>34</v>
      </c>
      <c r="E15" s="20"/>
      <c r="F15" s="20"/>
      <c r="G15" s="17"/>
      <c r="H15" s="1"/>
      <c r="I15" s="1"/>
    </row>
    <row r="16" spans="2:693" ht="83" customHeight="1" x14ac:dyDescent="0.2">
      <c r="B16" s="34" t="s">
        <v>60</v>
      </c>
      <c r="C16" s="2" t="s">
        <v>61</v>
      </c>
      <c r="D16" s="19" t="s">
        <v>34</v>
      </c>
      <c r="E16" s="20" t="s">
        <v>23</v>
      </c>
      <c r="F16" s="20"/>
      <c r="G16" s="17"/>
      <c r="H16" s="9" t="s">
        <v>100</v>
      </c>
      <c r="I16" s="1" t="s">
        <v>138</v>
      </c>
      <c r="L16" s="37"/>
    </row>
    <row r="17" spans="2:12" ht="25" customHeight="1" x14ac:dyDescent="0.2">
      <c r="D17" s="19"/>
      <c r="E17" s="20"/>
      <c r="F17" s="20"/>
      <c r="G17" s="17"/>
      <c r="H17" s="1"/>
      <c r="I17" s="1"/>
      <c r="L17" s="37"/>
    </row>
    <row r="18" spans="2:12" ht="25" customHeight="1" x14ac:dyDescent="0.2">
      <c r="B18" s="30" t="s">
        <v>130</v>
      </c>
      <c r="C18" s="4"/>
      <c r="D18" s="23"/>
      <c r="E18" s="24"/>
      <c r="F18" s="24"/>
      <c r="G18" s="17"/>
      <c r="H18" s="5"/>
      <c r="I18" s="5"/>
    </row>
    <row r="19" spans="2:12" ht="25" customHeight="1" x14ac:dyDescent="0.2">
      <c r="B19" s="32" t="s">
        <v>113</v>
      </c>
      <c r="C19" s="2" t="s">
        <v>112</v>
      </c>
      <c r="D19" s="19"/>
      <c r="E19" s="20" t="s">
        <v>23</v>
      </c>
      <c r="F19" s="20"/>
      <c r="G19" s="17"/>
      <c r="H19" s="6" t="s">
        <v>140</v>
      </c>
      <c r="I19" s="1"/>
    </row>
    <row r="20" spans="2:12" ht="25" customHeight="1" x14ac:dyDescent="0.2">
      <c r="B20" s="32" t="s">
        <v>123</v>
      </c>
      <c r="D20" s="19" t="s">
        <v>23</v>
      </c>
      <c r="E20" s="20" t="s">
        <v>23</v>
      </c>
      <c r="F20" s="20"/>
      <c r="G20" s="17"/>
      <c r="H20" s="1" t="s">
        <v>26</v>
      </c>
      <c r="I20" s="1"/>
    </row>
    <row r="21" spans="2:12" ht="25" customHeight="1" x14ac:dyDescent="0.2">
      <c r="D21" s="19"/>
      <c r="E21" s="20"/>
      <c r="F21" s="20"/>
      <c r="G21" s="17"/>
      <c r="H21" s="1"/>
      <c r="I21" s="1"/>
    </row>
    <row r="22" spans="2:12" ht="25" customHeight="1" x14ac:dyDescent="0.2">
      <c r="B22" s="33" t="s">
        <v>128</v>
      </c>
      <c r="C22" s="13"/>
      <c r="D22" s="26"/>
      <c r="E22" s="25"/>
      <c r="F22" s="25"/>
      <c r="G22" s="17"/>
      <c r="H22" s="14"/>
      <c r="I22" s="14"/>
    </row>
    <row r="23" spans="2:12" ht="25" customHeight="1" x14ac:dyDescent="0.2">
      <c r="B23" s="32" t="s">
        <v>19</v>
      </c>
      <c r="C23" s="2" t="s">
        <v>106</v>
      </c>
      <c r="D23" s="19" t="s">
        <v>34</v>
      </c>
      <c r="E23" s="20" t="s">
        <v>23</v>
      </c>
      <c r="F23" s="20"/>
      <c r="G23" s="17"/>
      <c r="H23" s="1" t="s">
        <v>108</v>
      </c>
      <c r="I23" s="1"/>
    </row>
    <row r="24" spans="2:12" ht="25" customHeight="1" x14ac:dyDescent="0.2">
      <c r="B24" s="32" t="s">
        <v>102</v>
      </c>
      <c r="C24" s="2" t="s">
        <v>104</v>
      </c>
      <c r="D24" s="19" t="s">
        <v>34</v>
      </c>
      <c r="E24" s="20" t="s">
        <v>23</v>
      </c>
      <c r="F24" s="20"/>
      <c r="G24" s="17"/>
      <c r="H24" s="1" t="s">
        <v>109</v>
      </c>
      <c r="I24" s="1"/>
    </row>
    <row r="25" spans="2:12" ht="25" customHeight="1" x14ac:dyDescent="0.2">
      <c r="B25" s="32" t="s">
        <v>103</v>
      </c>
      <c r="C25" s="2" t="s">
        <v>107</v>
      </c>
      <c r="D25" s="19" t="s">
        <v>34</v>
      </c>
      <c r="E25" s="20" t="s">
        <v>23</v>
      </c>
      <c r="F25" s="20"/>
      <c r="G25" s="17"/>
      <c r="H25" s="1" t="s">
        <v>139</v>
      </c>
      <c r="I25" s="1"/>
    </row>
    <row r="26" spans="2:12" ht="25" customHeight="1" x14ac:dyDescent="0.2">
      <c r="B26" s="32" t="s">
        <v>46</v>
      </c>
      <c r="C26" s="2" t="s">
        <v>105</v>
      </c>
      <c r="D26" s="28" t="s">
        <v>34</v>
      </c>
      <c r="E26" s="20" t="s">
        <v>23</v>
      </c>
      <c r="F26" s="20"/>
      <c r="G26" s="17"/>
      <c r="H26" s="1" t="s">
        <v>141</v>
      </c>
      <c r="I26" s="1"/>
    </row>
    <row r="27" spans="2:12" ht="25" customHeight="1" x14ac:dyDescent="0.2">
      <c r="B27" s="32" t="s">
        <v>171</v>
      </c>
      <c r="C27" s="2" t="s">
        <v>111</v>
      </c>
      <c r="D27" s="19"/>
      <c r="E27" s="20"/>
      <c r="F27" s="20"/>
      <c r="G27" s="17"/>
      <c r="H27" s="1"/>
      <c r="I27" s="1"/>
    </row>
    <row r="28" spans="2:12" ht="25" customHeight="1" x14ac:dyDescent="0.2">
      <c r="D28" s="19"/>
      <c r="E28" s="20"/>
      <c r="F28" s="20"/>
      <c r="G28" s="17"/>
      <c r="H28" s="1"/>
      <c r="I28" s="1"/>
    </row>
    <row r="30" spans="2:12" ht="25" customHeight="1" x14ac:dyDescent="0.2">
      <c r="H30" s="38"/>
    </row>
  </sheetData>
  <sheetProtection algorithmName="SHA-512" hashValue="PW3VEMX9WfAniQ9n2POgCzRiy0LUBXDvGlLQu+bWMj6asspVm24IRdOfcyGu991tTz+m3hyY+L8II0tiTX4bpg==" saltValue="ZYCsNi6jEcGLP6rv8sf0Hw==" spinCount="100000" sheet="1" objects="1" scenarios="1"/>
  <mergeCells count="1">
    <mergeCell ref="B1:F1"/>
  </mergeCells>
  <dataValidations count="3">
    <dataValidation type="list" allowBlank="1" showInputMessage="1" showErrorMessage="1" sqref="D19" xr:uid="{EA228450-9FB7-2848-9A08-B7D2533074A4}">
      <formula1>RR_staffel</formula1>
    </dataValidation>
    <dataValidation type="list" allowBlank="1" showInputMessage="1" showErrorMessage="1" sqref="H9:H12 D9:D12 H20 D20" xr:uid="{606EC136-76A3-A249-95F3-9DF907B050DC}">
      <formula1>ja_nee</formula1>
    </dataValidation>
    <dataValidation type="list" allowBlank="1" showInputMessage="1" showErrorMessage="1" sqref="E9 E11 E13:E14 E19:E20 E23:E26 E16" xr:uid="{00D5CFAB-5440-AA4C-8264-63DFD9BDDE89}">
      <formula1>Gelijkwaardig</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E843-C49F-41E1-9D6F-0CC0908BB96F}">
  <sheetPr>
    <tabColor rgb="FF92D050"/>
  </sheetPr>
  <dimension ref="B1:ZQ55"/>
  <sheetViews>
    <sheetView zoomScale="120" zoomScaleNormal="120" workbookViewId="0">
      <pane xSplit="3" ySplit="4" topLeftCell="D45" activePane="bottomRight" state="frozen"/>
      <selection activeCell="B1" sqref="B1:F1"/>
      <selection pane="topRight" activeCell="B1" sqref="B1:F1"/>
      <selection pane="bottomLeft" activeCell="B1" sqref="B1:F1"/>
      <selection pane="bottomRight" activeCell="B2" sqref="B2"/>
    </sheetView>
  </sheetViews>
  <sheetFormatPr baseColWidth="10" defaultColWidth="9.1640625" defaultRowHeight="25" customHeight="1" x14ac:dyDescent="0.2"/>
  <cols>
    <col min="1" max="1" width="4.33203125" style="2" customWidth="1"/>
    <col min="2" max="2" width="49.6640625"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51" customHeight="1" x14ac:dyDescent="0.2">
      <c r="B1" s="54" t="s">
        <v>181</v>
      </c>
      <c r="C1" s="54"/>
      <c r="D1" s="54"/>
      <c r="E1" s="53"/>
      <c r="F1" s="53"/>
      <c r="G1" s="2"/>
      <c r="H1" s="12" t="s">
        <v>134</v>
      </c>
      <c r="I1" s="12"/>
    </row>
    <row r="2" spans="2:693" ht="23" customHeight="1" x14ac:dyDescent="0.2">
      <c r="B2" s="1" t="s">
        <v>4</v>
      </c>
      <c r="C2" s="1" t="s">
        <v>16</v>
      </c>
      <c r="D2" s="19" t="s">
        <v>18</v>
      </c>
      <c r="E2" s="19" t="s">
        <v>62</v>
      </c>
      <c r="F2" s="19" t="s">
        <v>63</v>
      </c>
      <c r="G2" s="16" t="s">
        <v>75</v>
      </c>
      <c r="H2" s="1" t="s">
        <v>115</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135</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125</v>
      </c>
      <c r="C5" s="31"/>
      <c r="D5" s="23"/>
      <c r="E5" s="35"/>
      <c r="F5" s="24"/>
      <c r="G5" s="17"/>
      <c r="H5" s="5"/>
      <c r="I5" s="5"/>
    </row>
    <row r="6" spans="2:693" ht="25" customHeight="1" x14ac:dyDescent="0.2">
      <c r="B6" s="7"/>
      <c r="C6" s="32"/>
      <c r="D6" s="19"/>
      <c r="E6" s="20"/>
      <c r="F6" s="20"/>
      <c r="G6" s="17"/>
      <c r="H6" s="1"/>
      <c r="I6" s="1"/>
    </row>
    <row r="7" spans="2:693" ht="25" customHeight="1" x14ac:dyDescent="0.2">
      <c r="B7" s="32" t="s">
        <v>142</v>
      </c>
      <c r="C7" s="46" t="s">
        <v>122</v>
      </c>
      <c r="D7" s="19" t="s">
        <v>34</v>
      </c>
      <c r="E7" s="20"/>
      <c r="F7" s="20"/>
      <c r="G7" s="17"/>
      <c r="H7" s="45">
        <v>46023</v>
      </c>
    </row>
    <row r="8" spans="2:693" ht="15" x14ac:dyDescent="0.2">
      <c r="B8" s="33" t="s">
        <v>126</v>
      </c>
      <c r="C8" s="13"/>
      <c r="D8" s="26"/>
      <c r="E8" s="25"/>
      <c r="F8" s="25"/>
      <c r="G8" s="17"/>
      <c r="H8" s="15"/>
      <c r="I8" s="14"/>
    </row>
    <row r="9" spans="2:693" ht="26" x14ac:dyDescent="0.2">
      <c r="B9" s="32" t="s">
        <v>92</v>
      </c>
      <c r="D9" s="19" t="s">
        <v>23</v>
      </c>
      <c r="E9" s="20" t="s">
        <v>23</v>
      </c>
      <c r="F9" s="20"/>
      <c r="G9" s="17"/>
      <c r="H9" s="1" t="s">
        <v>26</v>
      </c>
      <c r="I9" s="11"/>
    </row>
    <row r="10" spans="2:693" ht="68" customHeight="1" x14ac:dyDescent="0.2">
      <c r="B10" s="32" t="s">
        <v>93</v>
      </c>
      <c r="D10" s="19" t="s">
        <v>23</v>
      </c>
      <c r="E10" s="20" t="s">
        <v>23</v>
      </c>
      <c r="F10" s="20"/>
      <c r="G10" s="17"/>
      <c r="H10" s="1" t="s">
        <v>26</v>
      </c>
      <c r="I10" s="11"/>
    </row>
    <row r="11" spans="2:693" ht="25" customHeight="1" x14ac:dyDescent="0.2">
      <c r="B11" s="32" t="s">
        <v>94</v>
      </c>
      <c r="D11" s="19" t="s">
        <v>23</v>
      </c>
      <c r="E11" s="20" t="s">
        <v>23</v>
      </c>
      <c r="F11" s="20"/>
      <c r="G11" s="17"/>
      <c r="H11" s="1" t="s">
        <v>26</v>
      </c>
      <c r="I11" s="11"/>
    </row>
    <row r="12" spans="2:693" ht="39" x14ac:dyDescent="0.2">
      <c r="B12" s="32" t="s">
        <v>95</v>
      </c>
      <c r="C12" s="2" t="s">
        <v>77</v>
      </c>
      <c r="D12" s="19" t="s">
        <v>23</v>
      </c>
      <c r="E12" s="20" t="s">
        <v>23</v>
      </c>
      <c r="F12" s="20"/>
      <c r="G12" s="17"/>
      <c r="H12" s="1" t="s">
        <v>26</v>
      </c>
      <c r="I12" s="11"/>
    </row>
    <row r="13" spans="2:693" ht="98" customHeight="1" x14ac:dyDescent="0.2">
      <c r="B13" s="32" t="s">
        <v>35</v>
      </c>
      <c r="C13" s="2" t="s">
        <v>61</v>
      </c>
      <c r="D13" s="19" t="s">
        <v>34</v>
      </c>
      <c r="E13" s="20" t="s">
        <v>23</v>
      </c>
      <c r="F13" s="20"/>
      <c r="G13" s="17"/>
      <c r="H13" s="1" t="s">
        <v>99</v>
      </c>
      <c r="I13" s="1" t="s">
        <v>137</v>
      </c>
    </row>
    <row r="14" spans="2:693" ht="25" customHeight="1" x14ac:dyDescent="0.2">
      <c r="B14" s="32" t="s">
        <v>73</v>
      </c>
      <c r="D14" s="19" t="s">
        <v>34</v>
      </c>
      <c r="E14" s="20" t="s">
        <v>23</v>
      </c>
      <c r="F14" s="20"/>
      <c r="G14" s="17"/>
      <c r="H14" s="1" t="s">
        <v>96</v>
      </c>
      <c r="I14" s="8"/>
    </row>
    <row r="15" spans="2:693" ht="25" customHeight="1" x14ac:dyDescent="0.2">
      <c r="B15" s="32" t="s">
        <v>74</v>
      </c>
      <c r="C15" s="2" t="s">
        <v>78</v>
      </c>
      <c r="D15" s="19" t="s">
        <v>34</v>
      </c>
      <c r="E15" s="20"/>
      <c r="F15" s="20"/>
      <c r="G15" s="17"/>
      <c r="H15" s="1"/>
      <c r="I15" s="1"/>
    </row>
    <row r="16" spans="2:693" ht="83" customHeight="1" x14ac:dyDescent="0.2">
      <c r="B16" s="34" t="s">
        <v>60</v>
      </c>
      <c r="C16" s="2" t="s">
        <v>61</v>
      </c>
      <c r="D16" s="19" t="s">
        <v>34</v>
      </c>
      <c r="E16" s="20" t="s">
        <v>23</v>
      </c>
      <c r="F16" s="20"/>
      <c r="G16" s="17"/>
      <c r="H16" s="9" t="s">
        <v>100</v>
      </c>
      <c r="I16" s="1" t="s">
        <v>138</v>
      </c>
      <c r="L16" s="37"/>
    </row>
    <row r="17" spans="2:12" ht="25" customHeight="1" x14ac:dyDescent="0.2">
      <c r="D17" s="19"/>
      <c r="E17" s="20"/>
      <c r="F17" s="20"/>
      <c r="G17" s="17"/>
      <c r="H17" s="1"/>
      <c r="I17" s="1"/>
      <c r="L17" s="37"/>
    </row>
    <row r="18" spans="2:12" ht="39" customHeight="1" x14ac:dyDescent="0.2">
      <c r="B18" s="30" t="s">
        <v>168</v>
      </c>
      <c r="C18" s="43"/>
      <c r="D18" s="23"/>
      <c r="E18" s="24"/>
      <c r="F18" s="24"/>
      <c r="G18" s="17"/>
      <c r="H18" s="5"/>
      <c r="I18" s="5"/>
    </row>
    <row r="19" spans="2:12" ht="25" customHeight="1" x14ac:dyDescent="0.2">
      <c r="B19" s="7"/>
      <c r="D19" s="19"/>
      <c r="E19" s="20"/>
      <c r="F19" s="20"/>
      <c r="G19" s="17"/>
      <c r="H19" s="1"/>
      <c r="I19" s="1"/>
    </row>
    <row r="20" spans="2:12" ht="25" customHeight="1" x14ac:dyDescent="0.2">
      <c r="B20" s="32" t="s">
        <v>170</v>
      </c>
      <c r="C20" s="2" t="s">
        <v>143</v>
      </c>
      <c r="D20" s="27" t="s">
        <v>23</v>
      </c>
      <c r="E20" s="20" t="s">
        <v>23</v>
      </c>
      <c r="F20" s="20"/>
      <c r="G20" s="17"/>
      <c r="I20" s="1"/>
    </row>
    <row r="21" spans="2:12" ht="25" customHeight="1" x14ac:dyDescent="0.2">
      <c r="B21" s="32" t="s">
        <v>144</v>
      </c>
      <c r="D21" s="19" t="s">
        <v>34</v>
      </c>
      <c r="E21" s="20" t="s">
        <v>23</v>
      </c>
      <c r="F21" s="20"/>
      <c r="G21" s="17"/>
      <c r="H21" s="39"/>
      <c r="I21" s="1"/>
    </row>
    <row r="22" spans="2:12" ht="25" customHeight="1" x14ac:dyDescent="0.2">
      <c r="B22" s="32" t="s">
        <v>145</v>
      </c>
      <c r="D22" s="19" t="s">
        <v>34</v>
      </c>
      <c r="E22" s="20" t="s">
        <v>23</v>
      </c>
      <c r="F22" s="20"/>
      <c r="G22" s="17"/>
      <c r="H22" s="39"/>
      <c r="I22" s="1"/>
    </row>
    <row r="23" spans="2:12" ht="25" customHeight="1" x14ac:dyDescent="0.2">
      <c r="B23" s="32" t="s">
        <v>146</v>
      </c>
      <c r="D23" s="19" t="s">
        <v>34</v>
      </c>
      <c r="E23" s="20" t="s">
        <v>23</v>
      </c>
      <c r="F23" s="20"/>
      <c r="G23" s="17"/>
      <c r="H23" s="40"/>
      <c r="I23" s="1"/>
    </row>
    <row r="24" spans="2:12" ht="25" customHeight="1" x14ac:dyDescent="0.2">
      <c r="B24" s="32" t="s">
        <v>147</v>
      </c>
      <c r="D24" s="19" t="s">
        <v>34</v>
      </c>
      <c r="E24" s="20" t="s">
        <v>23</v>
      </c>
      <c r="F24" s="20"/>
      <c r="G24" s="17"/>
      <c r="H24" s="39"/>
      <c r="I24" s="1"/>
    </row>
    <row r="25" spans="2:12" ht="25" customHeight="1" x14ac:dyDescent="0.2">
      <c r="B25" s="32" t="s">
        <v>148</v>
      </c>
      <c r="D25" s="19" t="s">
        <v>34</v>
      </c>
      <c r="E25" s="20" t="s">
        <v>23</v>
      </c>
      <c r="F25" s="20"/>
      <c r="G25" s="17"/>
      <c r="H25" s="40"/>
      <c r="I25" s="1"/>
    </row>
    <row r="26" spans="2:12" ht="25" customHeight="1" x14ac:dyDescent="0.2">
      <c r="B26" s="32" t="s">
        <v>149</v>
      </c>
      <c r="D26" s="19" t="s">
        <v>34</v>
      </c>
      <c r="E26" s="20" t="s">
        <v>23</v>
      </c>
      <c r="F26" s="20"/>
      <c r="G26" s="17"/>
      <c r="H26" s="39"/>
      <c r="I26" s="1"/>
    </row>
    <row r="27" spans="2:12" ht="25" customHeight="1" x14ac:dyDescent="0.2">
      <c r="B27" s="32" t="s">
        <v>150</v>
      </c>
      <c r="D27" s="19" t="s">
        <v>34</v>
      </c>
      <c r="E27" s="20" t="s">
        <v>23</v>
      </c>
      <c r="F27" s="20"/>
      <c r="G27" s="17"/>
      <c r="H27" s="39"/>
      <c r="I27" s="1"/>
    </row>
    <row r="28" spans="2:12" ht="25" customHeight="1" x14ac:dyDescent="0.2">
      <c r="B28" s="32" t="s">
        <v>151</v>
      </c>
      <c r="D28" s="19" t="s">
        <v>34</v>
      </c>
      <c r="E28" s="20" t="s">
        <v>23</v>
      </c>
      <c r="F28" s="20"/>
      <c r="G28" s="17"/>
      <c r="H28" s="40"/>
      <c r="I28" s="1"/>
    </row>
    <row r="29" spans="2:12" ht="25" customHeight="1" x14ac:dyDescent="0.2">
      <c r="B29" s="32" t="s">
        <v>152</v>
      </c>
      <c r="D29" s="19" t="s">
        <v>34</v>
      </c>
      <c r="E29" s="20" t="s">
        <v>23</v>
      </c>
      <c r="F29" s="20"/>
      <c r="G29" s="17"/>
      <c r="H29" s="39"/>
      <c r="I29" s="1"/>
    </row>
    <row r="30" spans="2:12" ht="25" customHeight="1" x14ac:dyDescent="0.2">
      <c r="B30" s="32" t="s">
        <v>153</v>
      </c>
      <c r="D30" s="19" t="s">
        <v>34</v>
      </c>
      <c r="E30" s="20" t="s">
        <v>23</v>
      </c>
      <c r="F30" s="20"/>
      <c r="G30" s="17"/>
      <c r="H30" s="40"/>
      <c r="I30" s="1"/>
    </row>
    <row r="31" spans="2:12" ht="25" customHeight="1" x14ac:dyDescent="0.2">
      <c r="B31" s="32" t="s">
        <v>154</v>
      </c>
      <c r="D31" s="19" t="s">
        <v>34</v>
      </c>
      <c r="E31" s="20" t="s">
        <v>23</v>
      </c>
      <c r="F31" s="20"/>
      <c r="G31" s="17"/>
      <c r="H31" s="40"/>
      <c r="I31" s="1"/>
    </row>
    <row r="32" spans="2:12" ht="25" customHeight="1" x14ac:dyDescent="0.2">
      <c r="B32" s="32" t="s">
        <v>173</v>
      </c>
      <c r="D32" s="19" t="s">
        <v>34</v>
      </c>
      <c r="E32" s="20" t="s">
        <v>23</v>
      </c>
      <c r="F32" s="20"/>
      <c r="G32" s="17"/>
      <c r="H32" s="2" t="s">
        <v>174</v>
      </c>
      <c r="I32" s="6"/>
    </row>
    <row r="33" spans="2:9" ht="25" customHeight="1" x14ac:dyDescent="0.2">
      <c r="B33" s="32"/>
      <c r="D33" s="2"/>
      <c r="E33" s="2"/>
      <c r="F33" s="20"/>
      <c r="G33" s="17"/>
      <c r="H33" s="1"/>
      <c r="I33" s="6"/>
    </row>
    <row r="34" spans="2:9" ht="25" customHeight="1" x14ac:dyDescent="0.2">
      <c r="B34" s="32" t="s">
        <v>123</v>
      </c>
      <c r="D34" s="19" t="s">
        <v>23</v>
      </c>
      <c r="E34" s="20" t="s">
        <v>23</v>
      </c>
      <c r="F34" s="20"/>
      <c r="G34" s="17"/>
      <c r="H34" s="1" t="s">
        <v>26</v>
      </c>
      <c r="I34" s="1"/>
    </row>
    <row r="35" spans="2:9" ht="25" customHeight="1" x14ac:dyDescent="0.2">
      <c r="B35" s="32"/>
      <c r="D35" s="2"/>
      <c r="E35" s="2"/>
      <c r="F35" s="20"/>
      <c r="G35" s="17"/>
      <c r="H35" s="1"/>
      <c r="I35" s="1"/>
    </row>
    <row r="36" spans="2:9" ht="25" customHeight="1" x14ac:dyDescent="0.2">
      <c r="B36" s="33" t="s">
        <v>169</v>
      </c>
      <c r="C36" s="13"/>
      <c r="D36" s="26"/>
      <c r="E36" s="25"/>
      <c r="F36" s="25"/>
      <c r="G36" s="17"/>
      <c r="H36" s="14"/>
      <c r="I36" s="14"/>
    </row>
    <row r="37" spans="2:9" ht="25" customHeight="1" x14ac:dyDescent="0.2">
      <c r="B37" s="32" t="s">
        <v>19</v>
      </c>
      <c r="C37" s="2" t="s">
        <v>155</v>
      </c>
      <c r="D37" s="19" t="s">
        <v>34</v>
      </c>
      <c r="E37" s="20" t="s">
        <v>23</v>
      </c>
      <c r="F37" s="20"/>
      <c r="G37" s="17"/>
      <c r="H37" s="1" t="s">
        <v>108</v>
      </c>
      <c r="I37" s="1"/>
    </row>
    <row r="38" spans="2:9" ht="25" customHeight="1" x14ac:dyDescent="0.2">
      <c r="B38" s="32" t="s">
        <v>102</v>
      </c>
      <c r="C38" s="2" t="s">
        <v>104</v>
      </c>
      <c r="D38" s="19" t="s">
        <v>34</v>
      </c>
      <c r="E38" s="20" t="s">
        <v>23</v>
      </c>
      <c r="F38" s="20"/>
      <c r="G38" s="17"/>
      <c r="H38" s="1" t="s">
        <v>109</v>
      </c>
      <c r="I38" s="1"/>
    </row>
    <row r="39" spans="2:9" ht="25" customHeight="1" x14ac:dyDescent="0.2">
      <c r="B39" s="32" t="s">
        <v>103</v>
      </c>
      <c r="C39" s="2" t="s">
        <v>156</v>
      </c>
      <c r="D39" s="19" t="s">
        <v>34</v>
      </c>
      <c r="E39" s="20" t="s">
        <v>23</v>
      </c>
      <c r="F39" s="20"/>
      <c r="G39" s="17"/>
      <c r="H39" s="1" t="s">
        <v>139</v>
      </c>
      <c r="I39" s="1"/>
    </row>
    <row r="40" spans="2:9" ht="25" customHeight="1" x14ac:dyDescent="0.2">
      <c r="B40" s="32" t="s">
        <v>46</v>
      </c>
      <c r="C40" s="2" t="s">
        <v>105</v>
      </c>
      <c r="D40" s="28" t="s">
        <v>34</v>
      </c>
      <c r="E40" s="20" t="s">
        <v>23</v>
      </c>
      <c r="F40" s="20"/>
      <c r="G40" s="17"/>
      <c r="H40" s="1" t="s">
        <v>141</v>
      </c>
      <c r="I40" s="1"/>
    </row>
    <row r="41" spans="2:9" ht="25" customHeight="1" x14ac:dyDescent="0.2">
      <c r="B41" s="32" t="s">
        <v>171</v>
      </c>
      <c r="C41" s="2" t="s">
        <v>111</v>
      </c>
      <c r="D41" s="19"/>
      <c r="E41" s="20"/>
      <c r="F41" s="20"/>
      <c r="G41" s="17"/>
      <c r="H41" s="1"/>
      <c r="I41" s="1"/>
    </row>
    <row r="42" spans="2:9" ht="25" customHeight="1" x14ac:dyDescent="0.2">
      <c r="D42" s="19"/>
      <c r="E42" s="20"/>
      <c r="F42" s="20"/>
      <c r="G42" s="17"/>
      <c r="H42" s="1"/>
      <c r="I42" s="1"/>
    </row>
    <row r="43" spans="2:9" ht="38" customHeight="1" x14ac:dyDescent="0.2">
      <c r="B43" s="30" t="s">
        <v>131</v>
      </c>
      <c r="C43" s="4"/>
      <c r="D43" s="23"/>
      <c r="E43" s="24"/>
      <c r="F43" s="24"/>
      <c r="G43" s="17"/>
      <c r="H43" s="5"/>
      <c r="I43" s="5"/>
    </row>
    <row r="44" spans="2:9" ht="25" customHeight="1" x14ac:dyDescent="0.2">
      <c r="B44" s="32" t="s">
        <v>113</v>
      </c>
      <c r="C44" s="2" t="s">
        <v>112</v>
      </c>
      <c r="D44" s="28" t="s">
        <v>34</v>
      </c>
      <c r="E44" s="20" t="s">
        <v>23</v>
      </c>
      <c r="F44" s="20"/>
      <c r="G44" s="17"/>
      <c r="H44" s="6" t="s">
        <v>140</v>
      </c>
      <c r="I44" s="1"/>
    </row>
    <row r="45" spans="2:9" ht="25" customHeight="1" x14ac:dyDescent="0.2">
      <c r="B45" s="32" t="s">
        <v>123</v>
      </c>
      <c r="D45" s="19" t="s">
        <v>23</v>
      </c>
      <c r="E45" s="20" t="s">
        <v>23</v>
      </c>
      <c r="F45" s="20"/>
      <c r="G45" s="17"/>
      <c r="H45" s="1" t="s">
        <v>26</v>
      </c>
      <c r="I45" s="1"/>
    </row>
    <row r="46" spans="2:9" ht="25" customHeight="1" x14ac:dyDescent="0.2">
      <c r="D46" s="19"/>
      <c r="E46" s="20"/>
      <c r="F46" s="20"/>
      <c r="G46" s="17"/>
      <c r="H46" s="1"/>
      <c r="I46" s="1"/>
    </row>
    <row r="47" spans="2:9" ht="36" customHeight="1" x14ac:dyDescent="0.2">
      <c r="B47" s="33" t="s">
        <v>129</v>
      </c>
      <c r="C47" s="13"/>
      <c r="D47" s="26"/>
      <c r="E47" s="25"/>
      <c r="F47" s="25"/>
      <c r="G47" s="17"/>
      <c r="H47" s="14"/>
      <c r="I47" s="14"/>
    </row>
    <row r="48" spans="2:9" ht="25" customHeight="1" x14ac:dyDescent="0.2">
      <c r="B48" s="32" t="s">
        <v>19</v>
      </c>
      <c r="C48" s="2" t="s">
        <v>106</v>
      </c>
      <c r="D48" s="19" t="s">
        <v>34</v>
      </c>
      <c r="E48" s="20" t="s">
        <v>23</v>
      </c>
      <c r="F48" s="20"/>
      <c r="G48" s="17"/>
      <c r="H48" s="1" t="s">
        <v>108</v>
      </c>
      <c r="I48" s="1"/>
    </row>
    <row r="49" spans="2:9" ht="25" customHeight="1" x14ac:dyDescent="0.2">
      <c r="B49" s="32" t="s">
        <v>102</v>
      </c>
      <c r="C49" s="2" t="s">
        <v>104</v>
      </c>
      <c r="D49" s="19" t="s">
        <v>34</v>
      </c>
      <c r="E49" s="20" t="s">
        <v>23</v>
      </c>
      <c r="F49" s="20"/>
      <c r="G49" s="17"/>
      <c r="H49" s="1" t="s">
        <v>109</v>
      </c>
      <c r="I49" s="1"/>
    </row>
    <row r="50" spans="2:9" ht="25" customHeight="1" x14ac:dyDescent="0.2">
      <c r="B50" s="32" t="s">
        <v>103</v>
      </c>
      <c r="C50" s="2" t="s">
        <v>107</v>
      </c>
      <c r="D50" s="19" t="s">
        <v>34</v>
      </c>
      <c r="E50" s="20" t="s">
        <v>23</v>
      </c>
      <c r="F50" s="20"/>
      <c r="G50" s="17"/>
      <c r="H50" s="1" t="s">
        <v>110</v>
      </c>
      <c r="I50" s="1"/>
    </row>
    <row r="51" spans="2:9" ht="25" customHeight="1" x14ac:dyDescent="0.2">
      <c r="B51" s="32" t="s">
        <v>46</v>
      </c>
      <c r="C51" s="2" t="s">
        <v>105</v>
      </c>
      <c r="D51" s="28" t="s">
        <v>34</v>
      </c>
      <c r="E51" s="20" t="s">
        <v>23</v>
      </c>
      <c r="F51" s="20"/>
      <c r="G51" s="17"/>
      <c r="H51" s="1" t="s">
        <v>141</v>
      </c>
      <c r="I51" s="1"/>
    </row>
    <row r="52" spans="2:9" ht="25" customHeight="1" x14ac:dyDescent="0.2">
      <c r="B52" s="32" t="s">
        <v>171</v>
      </c>
      <c r="C52" s="2" t="s">
        <v>111</v>
      </c>
      <c r="D52" s="19"/>
      <c r="E52" s="20"/>
      <c r="F52" s="20"/>
      <c r="G52" s="17"/>
      <c r="H52" s="1"/>
      <c r="I52" s="1"/>
    </row>
    <row r="53" spans="2:9" ht="25" customHeight="1" x14ac:dyDescent="0.2">
      <c r="D53" s="19"/>
      <c r="E53" s="20"/>
      <c r="F53" s="20"/>
      <c r="G53" s="17"/>
      <c r="H53" s="1"/>
      <c r="I53" s="1"/>
    </row>
    <row r="55" spans="2:9" ht="25" customHeight="1" x14ac:dyDescent="0.2">
      <c r="H55" s="38"/>
    </row>
  </sheetData>
  <sheetProtection algorithmName="SHA-512" hashValue="+HMjQZ28k7WoBd00NwsR9+tdBvxv66T/gmi8wL9ESeJnNaGycIaKNt5pUBcOb/JA9nmJrt1e6mhHNshOmhL2VA==" saltValue="kG3LdIcBgKkpx03865jL9w==" spinCount="100000" sheet="1" objects="1" scenarios="1"/>
  <mergeCells count="1">
    <mergeCell ref="B1:F1"/>
  </mergeCells>
  <phoneticPr fontId="3" type="noConversion"/>
  <dataValidations count="3">
    <dataValidation type="list" allowBlank="1" showInputMessage="1" showErrorMessage="1" sqref="H45 D9:D12 H9:H12 H34:H35 D34 D45" xr:uid="{CE668ABB-4227-46C4-BC4C-F00EF2E61F11}">
      <formula1>ja_nee</formula1>
    </dataValidation>
    <dataValidation type="list" allowBlank="1" showInputMessage="1" showErrorMessage="1" sqref="E16 E37:E40 E9:E14 E34 E44:E45 E48:E51 E20:E32" xr:uid="{097CEAF0-C862-40C2-9E0B-472DFCD2E5C8}">
      <formula1>Gelijkwaardig</formula1>
    </dataValidation>
    <dataValidation type="list" allowBlank="1" showInputMessage="1" showErrorMessage="1" sqref="D20" xr:uid="{1A4FE72A-5289-431E-85C4-4FD89D1BAF86}">
      <formula1>opbouw_staffel</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D422-CED2-2544-80FC-1AAF85345AAC}">
  <sheetPr>
    <tabColor rgb="FF92D050"/>
  </sheetPr>
  <dimension ref="B1:ZQ42"/>
  <sheetViews>
    <sheetView zoomScale="120" zoomScaleNormal="120" workbookViewId="0">
      <pane xSplit="3" ySplit="4" topLeftCell="D35" activePane="bottomRight" state="frozen"/>
      <selection activeCell="B1" sqref="B1:F1"/>
      <selection pane="topRight" activeCell="B1" sqref="B1:F1"/>
      <selection pane="bottomLeft" activeCell="B1" sqref="B1:F1"/>
      <selection pane="bottomRight" activeCell="D27" sqref="D27"/>
    </sheetView>
  </sheetViews>
  <sheetFormatPr baseColWidth="10" defaultColWidth="9.1640625" defaultRowHeight="25" customHeight="1" x14ac:dyDescent="0.2"/>
  <cols>
    <col min="1" max="1" width="4.33203125" style="2" customWidth="1"/>
    <col min="2" max="2" width="40"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48" customHeight="1" x14ac:dyDescent="0.2">
      <c r="B1" s="54" t="s">
        <v>179</v>
      </c>
      <c r="C1" s="54"/>
      <c r="D1" s="54"/>
      <c r="E1" s="53"/>
      <c r="F1" s="53"/>
      <c r="G1" s="2"/>
      <c r="H1" s="12" t="s">
        <v>134</v>
      </c>
      <c r="I1" s="12"/>
    </row>
    <row r="2" spans="2:693" ht="24" customHeight="1" x14ac:dyDescent="0.2">
      <c r="B2" s="1" t="s">
        <v>4</v>
      </c>
      <c r="C2" s="1" t="s">
        <v>16</v>
      </c>
      <c r="D2" s="19" t="s">
        <v>18</v>
      </c>
      <c r="E2" s="19" t="s">
        <v>62</v>
      </c>
      <c r="F2" s="19" t="s">
        <v>63</v>
      </c>
      <c r="G2" s="16" t="s">
        <v>75</v>
      </c>
      <c r="H2" s="1" t="s">
        <v>115</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135</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125</v>
      </c>
      <c r="C5" s="31"/>
      <c r="D5" s="23"/>
      <c r="E5" s="35"/>
      <c r="F5" s="24"/>
      <c r="G5" s="17"/>
      <c r="H5" s="5"/>
      <c r="I5" s="5"/>
    </row>
    <row r="6" spans="2:693" ht="25" customHeight="1" x14ac:dyDescent="0.2">
      <c r="B6" s="7"/>
      <c r="C6" s="32"/>
      <c r="D6" s="19"/>
      <c r="E6" s="20"/>
      <c r="F6" s="20"/>
      <c r="G6" s="17"/>
      <c r="H6" s="1"/>
      <c r="I6" s="1"/>
    </row>
    <row r="7" spans="2:693" ht="25" customHeight="1" x14ac:dyDescent="0.2">
      <c r="B7" s="32" t="s">
        <v>136</v>
      </c>
      <c r="C7" s="46" t="s">
        <v>101</v>
      </c>
      <c r="D7" s="19" t="s">
        <v>34</v>
      </c>
      <c r="E7" s="20"/>
      <c r="F7" s="20"/>
      <c r="G7" s="17"/>
      <c r="H7" s="45">
        <v>46023</v>
      </c>
    </row>
    <row r="8" spans="2:693" ht="25" customHeight="1" x14ac:dyDescent="0.2">
      <c r="B8" s="32" t="s">
        <v>157</v>
      </c>
      <c r="C8" s="2" t="s">
        <v>158</v>
      </c>
      <c r="D8" s="19" t="s">
        <v>34</v>
      </c>
      <c r="E8" s="20"/>
      <c r="F8" s="20"/>
      <c r="G8" s="17"/>
      <c r="H8" s="45" t="s">
        <v>159</v>
      </c>
      <c r="I8" s="1"/>
    </row>
    <row r="9" spans="2:693" ht="15" x14ac:dyDescent="0.2">
      <c r="B9" s="33" t="s">
        <v>126</v>
      </c>
      <c r="C9" s="13"/>
      <c r="D9" s="26"/>
      <c r="E9" s="25"/>
      <c r="F9" s="25"/>
      <c r="G9" s="17"/>
      <c r="H9" s="15"/>
      <c r="I9" s="14"/>
    </row>
    <row r="10" spans="2:693" ht="26" x14ac:dyDescent="0.2">
      <c r="B10" s="32" t="s">
        <v>92</v>
      </c>
      <c r="D10" s="19" t="s">
        <v>23</v>
      </c>
      <c r="E10" s="20" t="s">
        <v>23</v>
      </c>
      <c r="F10" s="20"/>
      <c r="G10" s="17"/>
      <c r="H10" s="1" t="s">
        <v>26</v>
      </c>
      <c r="I10" s="11"/>
    </row>
    <row r="11" spans="2:693" ht="68" customHeight="1" x14ac:dyDescent="0.2">
      <c r="B11" s="32" t="s">
        <v>93</v>
      </c>
      <c r="D11" s="19" t="s">
        <v>23</v>
      </c>
      <c r="E11" s="20" t="s">
        <v>23</v>
      </c>
      <c r="F11" s="20"/>
      <c r="G11" s="17"/>
      <c r="H11" s="1" t="s">
        <v>26</v>
      </c>
      <c r="I11" s="11"/>
    </row>
    <row r="12" spans="2:693" ht="25" customHeight="1" x14ac:dyDescent="0.2">
      <c r="B12" s="32" t="s">
        <v>94</v>
      </c>
      <c r="D12" s="19" t="s">
        <v>23</v>
      </c>
      <c r="E12" s="20" t="s">
        <v>23</v>
      </c>
      <c r="F12" s="20"/>
      <c r="G12" s="17"/>
      <c r="H12" s="1" t="s">
        <v>26</v>
      </c>
      <c r="I12" s="11"/>
    </row>
    <row r="13" spans="2:693" ht="39" x14ac:dyDescent="0.2">
      <c r="B13" s="32" t="s">
        <v>95</v>
      </c>
      <c r="C13" s="2" t="s">
        <v>77</v>
      </c>
      <c r="D13" s="19" t="s">
        <v>23</v>
      </c>
      <c r="E13" s="20" t="s">
        <v>23</v>
      </c>
      <c r="F13" s="20"/>
      <c r="G13" s="17"/>
      <c r="H13" s="1" t="s">
        <v>26</v>
      </c>
      <c r="I13" s="11"/>
    </row>
    <row r="14" spans="2:693" ht="98" customHeight="1" x14ac:dyDescent="0.2">
      <c r="B14" s="32" t="s">
        <v>35</v>
      </c>
      <c r="C14" s="2" t="s">
        <v>61</v>
      </c>
      <c r="D14" s="19" t="s">
        <v>34</v>
      </c>
      <c r="E14" s="20" t="s">
        <v>23</v>
      </c>
      <c r="F14" s="20"/>
      <c r="G14" s="17"/>
      <c r="H14" s="1" t="s">
        <v>99</v>
      </c>
      <c r="I14" s="1" t="s">
        <v>137</v>
      </c>
    </row>
    <row r="15" spans="2:693" ht="25" customHeight="1" x14ac:dyDescent="0.2">
      <c r="B15" s="32" t="s">
        <v>73</v>
      </c>
      <c r="D15" s="19" t="s">
        <v>34</v>
      </c>
      <c r="E15" s="20" t="s">
        <v>23</v>
      </c>
      <c r="F15" s="20"/>
      <c r="G15" s="17"/>
      <c r="H15" s="1" t="s">
        <v>96</v>
      </c>
      <c r="I15" s="8"/>
    </row>
    <row r="16" spans="2:693" ht="25" customHeight="1" x14ac:dyDescent="0.2">
      <c r="B16" s="32" t="s">
        <v>74</v>
      </c>
      <c r="C16" s="2" t="s">
        <v>78</v>
      </c>
      <c r="D16" s="19" t="s">
        <v>34</v>
      </c>
      <c r="E16" s="20" t="s">
        <v>23</v>
      </c>
      <c r="F16" s="20"/>
      <c r="G16" s="17"/>
      <c r="H16" s="1"/>
      <c r="I16" s="1"/>
    </row>
    <row r="17" spans="2:12" ht="83" customHeight="1" x14ac:dyDescent="0.2">
      <c r="B17" s="34" t="s">
        <v>60</v>
      </c>
      <c r="C17" s="2" t="s">
        <v>61</v>
      </c>
      <c r="D17" s="19" t="s">
        <v>34</v>
      </c>
      <c r="E17" s="20" t="s">
        <v>23</v>
      </c>
      <c r="F17" s="20"/>
      <c r="G17" s="17"/>
      <c r="H17" s="9" t="s">
        <v>100</v>
      </c>
      <c r="I17" s="1" t="s">
        <v>160</v>
      </c>
      <c r="L17" s="37"/>
    </row>
    <row r="18" spans="2:12" ht="25" customHeight="1" x14ac:dyDescent="0.2">
      <c r="D18" s="19"/>
      <c r="E18" s="20"/>
      <c r="F18" s="20"/>
      <c r="G18" s="17"/>
      <c r="H18" s="1"/>
      <c r="I18" s="1"/>
      <c r="L18" s="37"/>
    </row>
    <row r="19" spans="2:12" ht="25" customHeight="1" x14ac:dyDescent="0.2">
      <c r="B19" s="30" t="s">
        <v>127</v>
      </c>
      <c r="C19" s="4"/>
      <c r="D19" s="23"/>
      <c r="E19" s="24"/>
      <c r="F19" s="24"/>
      <c r="G19" s="17"/>
      <c r="H19" s="5"/>
      <c r="I19" s="5"/>
    </row>
    <row r="20" spans="2:12" ht="25" customHeight="1" x14ac:dyDescent="0.2">
      <c r="B20" s="7"/>
      <c r="D20" s="19"/>
      <c r="E20" s="20"/>
      <c r="F20" s="20"/>
      <c r="G20" s="17"/>
      <c r="H20" s="1"/>
      <c r="I20" s="1"/>
    </row>
    <row r="21" spans="2:12" ht="25" customHeight="1" x14ac:dyDescent="0.2">
      <c r="B21" s="32" t="s">
        <v>162</v>
      </c>
      <c r="C21" s="2" t="s">
        <v>143</v>
      </c>
      <c r="D21" s="27" t="s">
        <v>23</v>
      </c>
      <c r="E21" s="20" t="s">
        <v>23</v>
      </c>
      <c r="F21" s="20"/>
      <c r="G21" s="2"/>
      <c r="H21" s="1"/>
      <c r="I21" s="1"/>
    </row>
    <row r="22" spans="2:12" ht="25" customHeight="1" x14ac:dyDescent="0.2">
      <c r="B22" s="32" t="s">
        <v>144</v>
      </c>
      <c r="D22" s="19" t="s">
        <v>34</v>
      </c>
      <c r="E22" s="20" t="s">
        <v>23</v>
      </c>
      <c r="F22" s="20"/>
      <c r="G22" s="17"/>
      <c r="H22" s="39"/>
      <c r="I22" s="1"/>
    </row>
    <row r="23" spans="2:12" ht="25" customHeight="1" x14ac:dyDescent="0.2">
      <c r="B23" s="32" t="s">
        <v>145</v>
      </c>
      <c r="D23" s="19" t="s">
        <v>34</v>
      </c>
      <c r="E23" s="20" t="s">
        <v>23</v>
      </c>
      <c r="F23" s="20"/>
      <c r="G23" s="17"/>
      <c r="H23" s="39"/>
      <c r="I23" s="1"/>
    </row>
    <row r="24" spans="2:12" ht="25" customHeight="1" x14ac:dyDescent="0.2">
      <c r="B24" s="32" t="s">
        <v>146</v>
      </c>
      <c r="D24" s="19" t="s">
        <v>34</v>
      </c>
      <c r="E24" s="20" t="s">
        <v>23</v>
      </c>
      <c r="F24" s="20"/>
      <c r="G24" s="17"/>
      <c r="H24" s="40"/>
      <c r="I24" s="1"/>
    </row>
    <row r="25" spans="2:12" ht="25" customHeight="1" x14ac:dyDescent="0.2">
      <c r="B25" s="32" t="s">
        <v>147</v>
      </c>
      <c r="D25" s="19" t="s">
        <v>34</v>
      </c>
      <c r="E25" s="20" t="s">
        <v>23</v>
      </c>
      <c r="F25" s="20"/>
      <c r="G25" s="17"/>
      <c r="H25" s="39"/>
      <c r="I25" s="1"/>
    </row>
    <row r="26" spans="2:12" ht="25" customHeight="1" x14ac:dyDescent="0.2">
      <c r="B26" s="32" t="s">
        <v>148</v>
      </c>
      <c r="D26" s="19" t="s">
        <v>34</v>
      </c>
      <c r="E26" s="20" t="s">
        <v>23</v>
      </c>
      <c r="F26" s="20"/>
      <c r="G26" s="17"/>
      <c r="H26" s="40"/>
      <c r="I26" s="1"/>
    </row>
    <row r="27" spans="2:12" ht="25" customHeight="1" x14ac:dyDescent="0.2">
      <c r="B27" s="32" t="s">
        <v>149</v>
      </c>
      <c r="D27" s="19" t="s">
        <v>34</v>
      </c>
      <c r="E27" s="20" t="s">
        <v>23</v>
      </c>
      <c r="F27" s="20"/>
      <c r="G27" s="17"/>
      <c r="H27" s="39"/>
      <c r="I27" s="1"/>
    </row>
    <row r="28" spans="2:12" ht="25" customHeight="1" x14ac:dyDescent="0.2">
      <c r="B28" s="32" t="s">
        <v>150</v>
      </c>
      <c r="D28" s="19" t="s">
        <v>34</v>
      </c>
      <c r="E28" s="20" t="s">
        <v>23</v>
      </c>
      <c r="F28" s="20"/>
      <c r="G28" s="17"/>
      <c r="H28" s="39"/>
      <c r="I28" s="1"/>
    </row>
    <row r="29" spans="2:12" ht="25" customHeight="1" x14ac:dyDescent="0.2">
      <c r="B29" s="32" t="s">
        <v>151</v>
      </c>
      <c r="D29" s="19" t="s">
        <v>34</v>
      </c>
      <c r="E29" s="20" t="s">
        <v>23</v>
      </c>
      <c r="F29" s="20"/>
      <c r="G29" s="17"/>
      <c r="H29" s="40"/>
      <c r="I29" s="1"/>
    </row>
    <row r="30" spans="2:12" ht="25" customHeight="1" x14ac:dyDescent="0.2">
      <c r="B30" s="32" t="s">
        <v>152</v>
      </c>
      <c r="D30" s="19" t="s">
        <v>34</v>
      </c>
      <c r="E30" s="20" t="s">
        <v>23</v>
      </c>
      <c r="F30" s="20"/>
      <c r="G30" s="17"/>
      <c r="H30" s="39"/>
      <c r="I30" s="1"/>
    </row>
    <row r="31" spans="2:12" ht="25" customHeight="1" x14ac:dyDescent="0.2">
      <c r="B31" s="32" t="s">
        <v>153</v>
      </c>
      <c r="D31" s="19" t="s">
        <v>34</v>
      </c>
      <c r="E31" s="20" t="s">
        <v>23</v>
      </c>
      <c r="F31" s="20"/>
      <c r="G31" s="17"/>
      <c r="H31" s="40"/>
      <c r="I31" s="1"/>
    </row>
    <row r="32" spans="2:12" ht="25" customHeight="1" x14ac:dyDescent="0.2">
      <c r="B32" s="32" t="s">
        <v>154</v>
      </c>
      <c r="D32" s="19" t="s">
        <v>34</v>
      </c>
      <c r="E32" s="20" t="s">
        <v>23</v>
      </c>
      <c r="F32" s="20"/>
      <c r="G32" s="17"/>
      <c r="H32" s="40"/>
      <c r="I32" s="1"/>
    </row>
    <row r="33" spans="2:9" ht="25" customHeight="1" x14ac:dyDescent="0.2">
      <c r="B33" s="32" t="s">
        <v>173</v>
      </c>
      <c r="D33" s="19" t="s">
        <v>34</v>
      </c>
      <c r="E33" s="20" t="s">
        <v>23</v>
      </c>
      <c r="F33" s="20"/>
      <c r="G33" s="17"/>
      <c r="H33" s="2" t="s">
        <v>133</v>
      </c>
      <c r="I33" s="6"/>
    </row>
    <row r="34" spans="2:9" ht="25" customHeight="1" x14ac:dyDescent="0.2">
      <c r="B34" s="32"/>
      <c r="D34" s="19"/>
      <c r="E34" s="20"/>
      <c r="F34" s="20"/>
      <c r="G34" s="17"/>
      <c r="H34" s="1"/>
      <c r="I34" s="6"/>
    </row>
    <row r="35" spans="2:9" ht="25" customHeight="1" x14ac:dyDescent="0.2">
      <c r="B35" s="32" t="s">
        <v>123</v>
      </c>
      <c r="D35" s="19" t="s">
        <v>23</v>
      </c>
      <c r="E35" s="20" t="s">
        <v>23</v>
      </c>
      <c r="F35" s="20"/>
      <c r="G35" s="17"/>
      <c r="H35" s="1" t="s">
        <v>26</v>
      </c>
      <c r="I35" s="1"/>
    </row>
    <row r="36" spans="2:9" ht="25" customHeight="1" x14ac:dyDescent="0.2">
      <c r="B36" s="32"/>
      <c r="C36" s="2" t="s">
        <v>161</v>
      </c>
      <c r="D36" s="2"/>
      <c r="E36" s="2"/>
      <c r="F36" s="20"/>
      <c r="G36" s="17"/>
      <c r="H36" s="1"/>
      <c r="I36" s="1"/>
    </row>
    <row r="37" spans="2:9" ht="31" customHeight="1" x14ac:dyDescent="0.2">
      <c r="B37" s="33" t="s">
        <v>172</v>
      </c>
      <c r="C37" s="13"/>
      <c r="D37" s="26"/>
      <c r="E37" s="25"/>
      <c r="F37" s="25"/>
      <c r="G37" s="17"/>
      <c r="H37" s="14"/>
      <c r="I37" s="14"/>
    </row>
    <row r="38" spans="2:9" ht="25" customHeight="1" x14ac:dyDescent="0.2">
      <c r="B38" s="32" t="s">
        <v>19</v>
      </c>
      <c r="C38" s="2" t="s">
        <v>163</v>
      </c>
      <c r="D38" s="19" t="s">
        <v>34</v>
      </c>
      <c r="E38" s="20" t="s">
        <v>23</v>
      </c>
      <c r="F38" s="20"/>
      <c r="G38" s="17"/>
      <c r="H38" s="1" t="s">
        <v>108</v>
      </c>
      <c r="I38" s="1"/>
    </row>
    <row r="39" spans="2:9" ht="25" customHeight="1" x14ac:dyDescent="0.2">
      <c r="B39" s="32" t="s">
        <v>103</v>
      </c>
      <c r="C39" s="2" t="s">
        <v>164</v>
      </c>
      <c r="D39" s="19" t="s">
        <v>34</v>
      </c>
      <c r="E39" s="20" t="s">
        <v>23</v>
      </c>
      <c r="F39" s="20"/>
      <c r="G39" s="17"/>
      <c r="H39" s="1" t="s">
        <v>139</v>
      </c>
      <c r="I39" s="1"/>
    </row>
    <row r="40" spans="2:9" ht="25" customHeight="1" x14ac:dyDescent="0.2">
      <c r="B40" s="32" t="s">
        <v>171</v>
      </c>
      <c r="C40" s="2" t="s">
        <v>111</v>
      </c>
      <c r="D40" s="19"/>
      <c r="E40" s="20"/>
      <c r="F40" s="20"/>
      <c r="G40" s="17"/>
      <c r="H40" s="1"/>
      <c r="I40" s="1"/>
    </row>
    <row r="41" spans="2:9" ht="25" customHeight="1" x14ac:dyDescent="0.2">
      <c r="D41" s="19"/>
      <c r="E41" s="20"/>
      <c r="F41" s="20"/>
      <c r="G41" s="17"/>
      <c r="H41" s="1"/>
      <c r="I41" s="1"/>
    </row>
    <row r="42" spans="2:9" ht="25" customHeight="1" x14ac:dyDescent="0.2">
      <c r="H42" s="38"/>
    </row>
  </sheetData>
  <sheetProtection algorithmName="SHA-512" hashValue="FzzqlIY3mj/CgyZOj4woYUKi6ir30yU/SRq5rr2VuwKzl1vEt0Phjd101OyHuf5/uIeSZcNROaFDd32iUlQr/w==" saltValue="Dz94dcB2wd5Xlwwqx0PFgg==" spinCount="100000" sheet="1" objects="1" scenarios="1"/>
  <mergeCells count="1">
    <mergeCell ref="B1:F1"/>
  </mergeCells>
  <dataValidations count="3">
    <dataValidation type="list" allowBlank="1" showInputMessage="1" showErrorMessage="1" sqref="D21" xr:uid="{EBECE1C9-34DC-5649-979B-1B082F265DEC}">
      <formula1>opbouw_staffel</formula1>
    </dataValidation>
    <dataValidation type="list" allowBlank="1" showInputMessage="1" showErrorMessage="1" sqref="E10:E17 E38:E39 E35 E21:E33" xr:uid="{B4FDCC53-C83E-CB44-BCBF-B10C470519D3}">
      <formula1>Gelijkwaardig</formula1>
    </dataValidation>
    <dataValidation type="list" allowBlank="1" showInputMessage="1" showErrorMessage="1" sqref="H35:H36 D10:D13 H10:H13 D35" xr:uid="{AECC52EE-AE01-7C47-9327-EE26F6FABA91}">
      <formula1>ja_nee</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830D6-68E7-3A41-908B-86EE71E95EDF}">
  <sheetPr>
    <tabColor rgb="FF92D050"/>
  </sheetPr>
  <dimension ref="A1:G3"/>
  <sheetViews>
    <sheetView zoomScale="120" zoomScaleNormal="120" workbookViewId="0">
      <pane ySplit="3" topLeftCell="A4" activePane="bottomLeft" state="frozen"/>
      <selection activeCell="B1" sqref="B1:F1"/>
      <selection pane="bottomLeft" activeCell="G3" sqref="G3"/>
    </sheetView>
  </sheetViews>
  <sheetFormatPr baseColWidth="10" defaultRowHeight="15" x14ac:dyDescent="0.2"/>
  <cols>
    <col min="1" max="1" width="13.33203125" style="36" bestFit="1" customWidth="1"/>
    <col min="2" max="2" width="11.83203125" style="36" customWidth="1"/>
    <col min="3" max="3" width="22.6640625" style="36" customWidth="1"/>
    <col min="4" max="4" width="32.33203125" style="36" customWidth="1"/>
    <col min="5" max="5" width="29.5" style="36" customWidth="1"/>
    <col min="6" max="6" width="30.83203125" style="36" customWidth="1"/>
    <col min="7" max="7" width="36.6640625" style="36" customWidth="1"/>
  </cols>
  <sheetData>
    <row r="1" spans="1:7" ht="28" customHeight="1" x14ac:dyDescent="0.2">
      <c r="A1" t="s">
        <v>165</v>
      </c>
      <c r="B1"/>
      <c r="C1"/>
      <c r="D1"/>
      <c r="E1"/>
      <c r="F1"/>
      <c r="G1"/>
    </row>
    <row r="2" spans="1:7" ht="28" customHeight="1" x14ac:dyDescent="0.2">
      <c r="A2" s="42"/>
      <c r="B2" s="42"/>
      <c r="C2" s="42"/>
      <c r="D2" s="55" t="s">
        <v>124</v>
      </c>
      <c r="E2" s="55"/>
      <c r="F2" s="55"/>
      <c r="G2" s="41" t="s">
        <v>182</v>
      </c>
    </row>
    <row r="3" spans="1:7" s="47" customFormat="1" ht="69" customHeight="1" x14ac:dyDescent="0.2">
      <c r="A3" s="44" t="s">
        <v>117</v>
      </c>
      <c r="B3" s="44" t="s">
        <v>118</v>
      </c>
      <c r="C3" s="44" t="s">
        <v>119</v>
      </c>
      <c r="D3" s="44" t="s">
        <v>167</v>
      </c>
      <c r="E3" s="44" t="s">
        <v>120</v>
      </c>
      <c r="F3" s="44" t="s">
        <v>132</v>
      </c>
      <c r="G3" s="44" t="s">
        <v>166</v>
      </c>
    </row>
  </sheetData>
  <sheetProtection algorithmName="SHA-512" hashValue="a8zJ/U54hUNT6MjS2RblTvXI4XofsMeI/6s/4o5zhK+y4XR1ap1AJGkEl5O+tWW+W7HtjNoDICZLGD5NzPJAnQ==" saltValue="IuzNnBgTsGnnN8dS9MUAHA==" spinCount="100000" sheet="1" objects="1" scenarios="1"/>
  <mergeCells count="1">
    <mergeCell ref="D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A0CB-178B-4A4C-BA56-B148C3F49790}">
  <sheetPr>
    <tabColor theme="5" tint="0.39997558519241921"/>
  </sheetPr>
  <dimension ref="A2:Q14"/>
  <sheetViews>
    <sheetView topLeftCell="F1" zoomScale="125" zoomScaleNormal="125" workbookViewId="0">
      <selection activeCell="L4" sqref="L4"/>
    </sheetView>
  </sheetViews>
  <sheetFormatPr baseColWidth="10" defaultColWidth="8.83203125" defaultRowHeight="15" x14ac:dyDescent="0.2"/>
  <cols>
    <col min="2" max="2" width="25" customWidth="1"/>
    <col min="3" max="3" width="15.33203125" customWidth="1"/>
    <col min="4" max="4" width="20.33203125" bestFit="1" customWidth="1"/>
    <col min="5" max="5" width="26.6640625" customWidth="1"/>
    <col min="6" max="6" width="25" customWidth="1"/>
    <col min="7" max="7" width="32.33203125" customWidth="1"/>
    <col min="8" max="10" width="20.33203125" bestFit="1" customWidth="1"/>
    <col min="11" max="11" width="22.6640625" bestFit="1" customWidth="1"/>
    <col min="12" max="12" width="20.33203125" bestFit="1" customWidth="1"/>
    <col min="13" max="13" width="21" bestFit="1" customWidth="1"/>
    <col min="14" max="14" width="20.33203125" bestFit="1" customWidth="1"/>
    <col min="15" max="15" width="28.33203125" bestFit="1" customWidth="1"/>
    <col min="16" max="17" width="20.5" bestFit="1" customWidth="1"/>
  </cols>
  <sheetData>
    <row r="2" spans="1:17" x14ac:dyDescent="0.2">
      <c r="A2" t="s">
        <v>10</v>
      </c>
      <c r="B2" t="s">
        <v>30</v>
      </c>
      <c r="C2" t="s">
        <v>6</v>
      </c>
      <c r="D2" t="s">
        <v>14</v>
      </c>
      <c r="E2" t="s">
        <v>9</v>
      </c>
      <c r="F2" t="s">
        <v>29</v>
      </c>
      <c r="G2" t="s">
        <v>17</v>
      </c>
      <c r="H2" t="s">
        <v>24</v>
      </c>
      <c r="I2" t="s">
        <v>25</v>
      </c>
      <c r="J2" t="s">
        <v>38</v>
      </c>
      <c r="K2" t="s">
        <v>40</v>
      </c>
      <c r="L2" t="s">
        <v>47</v>
      </c>
      <c r="M2" t="s">
        <v>50</v>
      </c>
      <c r="N2" t="s">
        <v>51</v>
      </c>
      <c r="O2" t="s">
        <v>84</v>
      </c>
      <c r="P2" t="s">
        <v>72</v>
      </c>
      <c r="Q2" t="s">
        <v>81</v>
      </c>
    </row>
    <row r="3" spans="1:17" x14ac:dyDescent="0.2">
      <c r="B3" t="s">
        <v>0</v>
      </c>
      <c r="C3">
        <v>15</v>
      </c>
      <c r="D3" t="s">
        <v>3</v>
      </c>
      <c r="E3" t="s">
        <v>2</v>
      </c>
      <c r="F3" t="s">
        <v>36</v>
      </c>
      <c r="G3" t="s">
        <v>64</v>
      </c>
      <c r="H3">
        <v>62</v>
      </c>
      <c r="I3" t="s">
        <v>26</v>
      </c>
      <c r="J3" t="s">
        <v>43</v>
      </c>
      <c r="K3" t="s">
        <v>41</v>
      </c>
      <c r="L3" t="s">
        <v>49</v>
      </c>
      <c r="M3" t="s">
        <v>97</v>
      </c>
      <c r="N3" t="s">
        <v>52</v>
      </c>
      <c r="O3" t="s">
        <v>85</v>
      </c>
      <c r="P3" s="10">
        <v>1.8749999999999999E-2</v>
      </c>
      <c r="Q3" t="s">
        <v>82</v>
      </c>
    </row>
    <row r="4" spans="1:17" x14ac:dyDescent="0.2">
      <c r="B4" t="s">
        <v>5</v>
      </c>
      <c r="C4">
        <f>C3+1</f>
        <v>16</v>
      </c>
      <c r="D4" t="s">
        <v>7</v>
      </c>
      <c r="E4" t="s">
        <v>1</v>
      </c>
      <c r="F4" t="s">
        <v>37</v>
      </c>
      <c r="G4" t="s">
        <v>67</v>
      </c>
      <c r="H4">
        <v>63</v>
      </c>
      <c r="I4" t="s">
        <v>27</v>
      </c>
      <c r="J4" t="s">
        <v>44</v>
      </c>
      <c r="K4" t="s">
        <v>42</v>
      </c>
      <c r="L4" t="s">
        <v>48</v>
      </c>
      <c r="N4" t="s">
        <v>55</v>
      </c>
      <c r="O4" t="s">
        <v>86</v>
      </c>
      <c r="P4" s="10">
        <v>1.788E-2</v>
      </c>
      <c r="Q4" t="s">
        <v>83</v>
      </c>
    </row>
    <row r="5" spans="1:17" x14ac:dyDescent="0.2">
      <c r="B5" t="s">
        <v>23</v>
      </c>
      <c r="C5">
        <f t="shared" ref="C5:C13" si="0">C4+1</f>
        <v>17</v>
      </c>
      <c r="D5" t="s">
        <v>11</v>
      </c>
      <c r="E5" t="s">
        <v>8</v>
      </c>
      <c r="F5" t="s">
        <v>58</v>
      </c>
      <c r="G5" t="s">
        <v>65</v>
      </c>
      <c r="H5">
        <v>64</v>
      </c>
      <c r="I5" t="s">
        <v>23</v>
      </c>
      <c r="J5" t="s">
        <v>80</v>
      </c>
      <c r="K5" t="s">
        <v>68</v>
      </c>
      <c r="L5" t="s">
        <v>23</v>
      </c>
      <c r="N5" t="s">
        <v>56</v>
      </c>
      <c r="O5" t="s">
        <v>87</v>
      </c>
      <c r="P5" s="10">
        <v>1.7010000000000001E-2</v>
      </c>
      <c r="Q5" t="s">
        <v>23</v>
      </c>
    </row>
    <row r="6" spans="1:17" x14ac:dyDescent="0.2">
      <c r="C6">
        <f t="shared" si="0"/>
        <v>18</v>
      </c>
      <c r="D6" t="s">
        <v>15</v>
      </c>
      <c r="E6" t="s">
        <v>98</v>
      </c>
      <c r="F6" t="s">
        <v>59</v>
      </c>
      <c r="G6" t="s">
        <v>66</v>
      </c>
      <c r="H6">
        <v>65</v>
      </c>
      <c r="J6" t="s">
        <v>23</v>
      </c>
      <c r="K6" t="s">
        <v>69</v>
      </c>
      <c r="N6" t="s">
        <v>57</v>
      </c>
      <c r="O6" t="s">
        <v>90</v>
      </c>
      <c r="P6" t="s">
        <v>23</v>
      </c>
    </row>
    <row r="7" spans="1:17" x14ac:dyDescent="0.2">
      <c r="C7">
        <f t="shared" si="0"/>
        <v>19</v>
      </c>
      <c r="D7" t="s">
        <v>23</v>
      </c>
      <c r="E7" t="s">
        <v>12</v>
      </c>
      <c r="F7" t="s">
        <v>28</v>
      </c>
      <c r="G7" t="s">
        <v>39</v>
      </c>
      <c r="H7">
        <v>66</v>
      </c>
      <c r="K7" t="s">
        <v>70</v>
      </c>
      <c r="N7" t="s">
        <v>53</v>
      </c>
      <c r="O7" t="s">
        <v>88</v>
      </c>
    </row>
    <row r="8" spans="1:17" x14ac:dyDescent="0.2">
      <c r="C8">
        <f t="shared" si="0"/>
        <v>20</v>
      </c>
      <c r="E8" t="s">
        <v>13</v>
      </c>
      <c r="F8" t="s">
        <v>23</v>
      </c>
      <c r="G8" t="s">
        <v>23</v>
      </c>
      <c r="H8">
        <v>67</v>
      </c>
      <c r="K8" t="s">
        <v>71</v>
      </c>
      <c r="N8" t="s">
        <v>54</v>
      </c>
      <c r="O8" t="s">
        <v>89</v>
      </c>
    </row>
    <row r="9" spans="1:17" x14ac:dyDescent="0.2">
      <c r="C9">
        <f t="shared" si="0"/>
        <v>21</v>
      </c>
      <c r="E9" t="s">
        <v>79</v>
      </c>
      <c r="H9">
        <v>68</v>
      </c>
      <c r="K9" t="s">
        <v>23</v>
      </c>
      <c r="N9" t="s">
        <v>23</v>
      </c>
      <c r="O9" t="s">
        <v>91</v>
      </c>
    </row>
    <row r="10" spans="1:17" x14ac:dyDescent="0.2">
      <c r="C10">
        <f t="shared" si="0"/>
        <v>22</v>
      </c>
      <c r="E10" t="s">
        <v>23</v>
      </c>
      <c r="H10" t="s">
        <v>23</v>
      </c>
    </row>
    <row r="11" spans="1:17" x14ac:dyDescent="0.2">
      <c r="C11">
        <f t="shared" si="0"/>
        <v>23</v>
      </c>
    </row>
    <row r="12" spans="1:17" x14ac:dyDescent="0.2">
      <c r="C12">
        <f t="shared" si="0"/>
        <v>24</v>
      </c>
    </row>
    <row r="13" spans="1:17" x14ac:dyDescent="0.2">
      <c r="C13">
        <f t="shared" si="0"/>
        <v>25</v>
      </c>
    </row>
    <row r="14" spans="1:17" x14ac:dyDescent="0.2">
      <c r="C14" t="s">
        <v>23</v>
      </c>
    </row>
  </sheetData>
  <sheetProtection algorithmName="SHA-512" hashValue="7pG7q2fvXDpSLp7SvmR/PYhDOz5ezn143AUB+txRFxJ6gC7v74+ydWLytjkTDaNKGvsB9/p5D6NIxmK/KXfcsg==" saltValue="5F/+WMQJetekaof3oJS+j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98a58c-6e7b-49bc-932a-01a20059227e">
      <Terms xmlns="http://schemas.microsoft.com/office/infopath/2007/PartnerControls"/>
    </lcf76f155ced4ddcb4097134ff3c332f>
    <Dossiernummer xmlns="0a98a58c-6e7b-49bc-932a-01a20059227e" xsi:nil="true"/>
    <dossiernummers0_x002d_100 xmlns="0a98a58c-6e7b-49bc-932a-01a20059227e" xsi:nil="true"/>
    <TaxCatchAll xmlns="9ee5f6f3-531f-4cff-bd83-aa14bee486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129A0C20606C46AD8786930801CF56" ma:contentTypeVersion="21" ma:contentTypeDescription="Een nieuw document maken." ma:contentTypeScope="" ma:versionID="b48926e94254369b52f917ae0b07781d">
  <xsd:schema xmlns:xsd="http://www.w3.org/2001/XMLSchema" xmlns:xs="http://www.w3.org/2001/XMLSchema" xmlns:p="http://schemas.microsoft.com/office/2006/metadata/properties" xmlns:ns2="0a98a58c-6e7b-49bc-932a-01a20059227e" xmlns:ns3="9ee5f6f3-531f-4cff-bd83-aa14bee4869a" targetNamespace="http://schemas.microsoft.com/office/2006/metadata/properties" ma:root="true" ma:fieldsID="c301022a4543ee26fd9d8c2a0bedadfb" ns2:_="" ns3:_="">
    <xsd:import namespace="0a98a58c-6e7b-49bc-932a-01a20059227e"/>
    <xsd:import namespace="9ee5f6f3-531f-4cff-bd83-aa14bee486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Dossiernummer" minOccurs="0"/>
                <xsd:element ref="ns2:dossiernummers0_x002d_1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8a58c-6e7b-49bc-932a-01a2005922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4e150c79-015b-4b66-82f7-b244dfd42de9" ma:termSetId="09814cd3-568e-fe90-9814-8d621ff8fb84" ma:anchorId="fba54fb3-c3e1-fe81-a776-ca4b69148c4d" ma:open="true" ma:isKeyword="false">
      <xsd:complexType>
        <xsd:sequence>
          <xsd:element ref="pc:Terms" minOccurs="0" maxOccurs="1"/>
        </xsd:sequence>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ossiernummer" ma:index="25" nillable="true" ma:displayName="Dossiernummer" ma:description="Brunel " ma:format="Dropdown" ma:internalName="Dossiernummer" ma:percentage="FALSE">
      <xsd:simpleType>
        <xsd:restriction base="dms:Number"/>
      </xsd:simpleType>
    </xsd:element>
    <xsd:element name="dossiernummers0_x002d_100" ma:index="26" nillable="true" ma:displayName="dossiernummers 0-100" ma:format="Dropdown" ma:internalName="dossiernummers0_x002d_100"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ee5f6f3-531f-4cff-bd83-aa14bee4869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d2cbf06a-d657-4cbe-b097-ba3537c25841}" ma:internalName="TaxCatchAll" ma:showField="CatchAllData" ma:web="9ee5f6f3-531f-4cff-bd83-aa14bee486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1B40E6-DEA5-44FC-B1AF-B94D35F70426}">
  <ds:schemaRefs>
    <ds:schemaRef ds:uri="http://www.w3.org/XML/1998/namespace"/>
    <ds:schemaRef ds:uri="http://purl.org/dc/dcmitype/"/>
    <ds:schemaRef ds:uri="a5814792-6486-40ec-a6b7-e6e2e4064003"/>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d52432ac-b031-4650-99ae-d4705b168663"/>
    <ds:schemaRef ds:uri="http://schemas.microsoft.com/office/2006/metadata/properties"/>
  </ds:schemaRefs>
</ds:datastoreItem>
</file>

<file path=customXml/itemProps2.xml><?xml version="1.0" encoding="utf-8"?>
<ds:datastoreItem xmlns:ds="http://schemas.openxmlformats.org/officeDocument/2006/customXml" ds:itemID="{915A986E-B730-4CF3-9DF6-AA293539B1A7}">
  <ds:schemaRefs>
    <ds:schemaRef ds:uri="http://schemas.microsoft.com/sharepoint/v3/contenttype/forms"/>
  </ds:schemaRefs>
</ds:datastoreItem>
</file>

<file path=customXml/itemProps3.xml><?xml version="1.0" encoding="utf-8"?>
<ds:datastoreItem xmlns:ds="http://schemas.openxmlformats.org/officeDocument/2006/customXml" ds:itemID="{D5B0551C-6421-42A5-B189-67423D905F2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Handleiding</vt:lpstr>
      <vt:lpstr>Start</vt:lpstr>
      <vt:lpstr>1 Nieuwe regeling</vt:lpstr>
      <vt:lpstr>2 Overgangsrecht</vt:lpstr>
      <vt:lpstr>3 Huidige regeling</vt:lpstr>
      <vt:lpstr>Deelnemersbestand</vt:lpstr>
      <vt:lpstr>Lijstjes</vt:lpstr>
      <vt:lpstr>aanvang_lft</vt:lpstr>
      <vt:lpstr>bevoegdheid_adv</vt:lpstr>
      <vt:lpstr>Gelijkwaardig</vt:lpstr>
      <vt:lpstr>ja_nee</vt:lpstr>
      <vt:lpstr>klassen_AO</vt:lpstr>
      <vt:lpstr>opbouw_staffel</vt:lpstr>
      <vt:lpstr>opzoeken_grond</vt:lpstr>
      <vt:lpstr>Pensioenrichtleeftijd</vt:lpstr>
      <vt:lpstr>RR_staffel</vt:lpstr>
      <vt:lpstr>status_doc</vt:lpstr>
      <vt:lpstr>type_document</vt:lpstr>
      <vt:lpstr>type_ovk</vt:lpstr>
      <vt:lpstr>type_reg</vt:lpstr>
      <vt:lpstr>type_staffel</vt:lpstr>
      <vt:lpstr>type_toets</vt:lpstr>
      <vt:lpstr>Vrijstellingsgrond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Julie&amp;Pascal Wegman</dc:creator>
  <cp:lastModifiedBy>Wai-On Man | AethiQs</cp:lastModifiedBy>
  <cp:lastPrinted>2020-09-24T14:32:39Z</cp:lastPrinted>
  <dcterms:created xsi:type="dcterms:W3CDTF">2020-06-05T12:01:21Z</dcterms:created>
  <dcterms:modified xsi:type="dcterms:W3CDTF">2025-12-04T10:45:03Z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0x010100D9129A0C20606C46AD8786930801CF56</vt:lpwstr>
  </property>
</Properties>
</file>